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Источники!$F$24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Источники!$A$24</definedName>
    <definedName name="REND_1" localSheetId="1">Расходы!$A$112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</calcChain>
</file>

<file path=xl/sharedStrings.xml><?xml version="1.0" encoding="utf-8"?>
<sst xmlns="http://schemas.openxmlformats.org/spreadsheetml/2006/main" count="748" uniqueCount="429">
  <si>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</si>
  <si>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</si>
  <si>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</si>
  <si>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</si>
  <si>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</si>
  <si>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</si>
  <si>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</si>
  <si>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</si>
  <si>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</si>
  <si>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</si>
  <si>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</si>
  <si>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</si>
  <si>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</si>
  <si>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</si>
  <si>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</si>
  <si>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</si>
  <si>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</si>
  <si>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</si>
  <si>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</si>
  <si>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</si>
  <si>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</si>
  <si>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</si>
  <si>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</si>
  <si>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</si>
  <si>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</si>
  <si>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</si>
  <si>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</si>
  <si>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</si>
  <si>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</si>
  <si>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</si>
  <si>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</si>
  <si>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</si>
  <si>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</si>
  <si>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</si>
  <si>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</si>
  <si>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</si>
  <si>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</si>
  <si>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</si>
  <si>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</si>
  <si>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</si>
  <si>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</si>
  <si>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</si>
  <si>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</si>
  <si>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</si>
  <si>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</si>
  <si>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</si>
  <si>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</si>
  <si>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</si>
  <si>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</si>
  <si>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</si>
  <si>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</si>
  <si>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</si>
  <si>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</si>
  <si>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</si>
  <si>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</si>
  <si>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</si>
  <si>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</si>
  <si>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</si>
  <si>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</si>
  <si>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</si>
  <si>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</si>
  <si>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</si>
  <si>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</si>
  <si>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</si>
  <si>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</si>
  <si>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</si>
  <si>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</si>
  <si>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</si>
  <si>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</si>
  <si>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</si>
  <si>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</si>
  <si>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</si>
  <si>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</si>
  <si>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</si>
  <si>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</si>
  <si>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</si>
  <si>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</si>
  <si>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</si>
  <si>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</si>
  <si>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</si>
  <si>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</si>
  <si>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</si>
  <si>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</si>
  <si>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</si>
  <si>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</si>
  <si>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</si>
  <si>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</si>
  <si>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</si>
  <si>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</si>
  <si>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</si>
  <si>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</si>
  <si>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</si>
  <si>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</si>
  <si>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</si>
  <si>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</si>
  <si>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</si>
  <si>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</si>
  <si>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</si>
  <si>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</si>
  <si>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</si>
  <si>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</si>
  <si>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</si>
  <si>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</si>
  <si>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</si>
  <si>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</si>
  <si>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</si>
  <si>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</si>
  <si>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</si>
  <si>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</si>
  <si>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</si>
  <si>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</si>
  <si>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</si>
  <si>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</si>
  <si>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</si>
  <si>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</si>
  <si>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</si>
  <si>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</si>
  <si>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</si>
  <si>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</si>
  <si>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</si>
  <si>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</si>
  <si>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</si>
  <si>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</si>
  <si>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</si>
  <si>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</si>
  <si>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</si>
  <si>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</si>
  <si>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</si>
  <si>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</si>
  <si>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</si>
  <si>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</si>
  <si>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</si>
  <si>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</si>
  <si>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</si>
  <si>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</si>
  <si>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</si>
  <si>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</si>
  <si>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</si>
  <si>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</si>
  <si>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</si>
  <si>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</si>
  <si>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</si>
  <si>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</si>
  <si>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</si>
  <si>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</si>
  <si>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</si>
  <si>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</si>
  <si>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</si>
  <si>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</si>
  <si>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</si>
  <si>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</si>
  <si>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</si>
  <si>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</si>
  <si>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</si>
  <si>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</si>
  <si>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</si>
  <si>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001 11690050100000140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</si>
  <si>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</si>
  <si>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</si>
  <si>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</si>
  <si>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</si>
  <si>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</si>
  <si>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</si>
  <si>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</si>
  <si>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</si>
  <si>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</si>
  <si>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</si>
  <si>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</si>
  <si>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</si>
  <si>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</si>
  <si>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</si>
  <si>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</si>
  <si>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</si>
  <si>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</si>
  <si>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</si>
  <si>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</si>
  <si>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</si>
  <si>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</si>
  <si>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</si>
  <si>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</si>
  <si>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</si>
  <si>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</si>
  <si>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</si>
  <si>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</si>
  <si>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</si>
  <si>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</si>
  <si>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</si>
  <si>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</si>
  <si>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</si>
  <si>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</si>
  <si>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</si>
  <si>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</si>
  <si>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</si>
  <si>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</si>
  <si>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</si>
  <si>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</si>
  <si>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</si>
  <si>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</si>
  <si>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</si>
  <si>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</si>
  <si>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</si>
  <si>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</si>
  <si>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</si>
  <si>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</si>
  <si>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</si>
  <si>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</si>
  <si>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</si>
  <si>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</si>
  <si>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</si>
  <si>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</si>
  <si>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</si>
  <si>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</si>
  <si>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</si>
  <si>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</si>
  <si>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</si>
  <si>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</si>
  <si>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</si>
  <si>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</si>
  <si>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</si>
  <si>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</si>
  <si>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</si>
  <si>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</si>
  <si>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</si>
  <si>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</si>
  <si>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</si>
  <si>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</si>
  <si>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</si>
  <si>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</si>
  <si>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</si>
  <si>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</si>
  <si>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</si>
  <si>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</si>
  <si>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</si>
  <si>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</si>
  <si>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</si>
  <si>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</si>
  <si>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</si>
  <si>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</si>
  <si>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</si>
  <si>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</si>
  <si>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</si>
  <si>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</si>
  <si>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</si>
  <si>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</si>
  <si>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001 0113 7700100150 852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</si>
  <si>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</si>
  <si>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</si>
  <si>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</si>
  <si>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</si>
  <si>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</si>
  <si>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</si>
  <si>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</si>
  <si>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</si>
  <si>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</si>
  <si>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</si>
  <si>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</si>
  <si>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</si>
  <si>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</si>
  <si>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</si>
  <si>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</si>
  <si>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</si>
  <si>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</si>
  <si>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</si>
  <si>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</si>
  <si>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</si>
  <si>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</si>
  <si>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</si>
  <si>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</si>
  <si>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</si>
  <si>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</si>
  <si>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</si>
  <si>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</si>
  <si>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</si>
  <si>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</si>
  <si>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</si>
  <si>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</si>
  <si>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</si>
  <si>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</si>
  <si>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</si>
  <si>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</si>
  <si>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</si>
  <si>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</si>
  <si>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</si>
  <si>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</si>
  <si>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</si>
  <si>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</si>
  <si>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</si>
  <si>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</si>
  <si>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</si>
  <si>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</si>
  <si>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</si>
  <si>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</si>
  <si>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</si>
  <si>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</si>
  <si>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</si>
  <si>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</si>
  <si>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</si>
  <si>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</si>
  <si>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</si>
  <si>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</si>
  <si>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</si>
  <si>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</si>
  <si>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</si>
  <si>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</si>
  <si>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</si>
  <si>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</si>
  <si>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</si>
  <si>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</si>
  <si>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</si>
  <si>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001 0501 8410500150 243 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</si>
  <si>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</si>
  <si>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</si>
  <si>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</si>
  <si>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</si>
  <si>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</si>
  <si>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униципальному предприятию на поддержку и содержание инженерной инфратсруктуры</t>
  </si>
  <si>
    <t xml:space="preserve">001 0502 7400100150 813 </t>
  </si>
  <si>
    <t>Разработка мероприятий по строительству, комплексной реконструкции и модернизации системы коммунальной инфраструктуры. Уличное освещение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</si>
  <si>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</si>
  <si>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</si>
  <si>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</si>
  <si>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</si>
  <si>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</si>
  <si>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</si>
  <si>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</si>
  <si>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</si>
  <si>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</si>
  <si>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</si>
  <si>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</si>
  <si>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Основное мероприятяие: Обеспечение экологической безопасности на территории поселения</t>
  </si>
  <si>
    <t xml:space="preserve">001 0503 71П0100160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</si>
  <si>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</si>
  <si>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</si>
  <si>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</si>
  <si>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</si>
  <si>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</si>
  <si>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</si>
  <si>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</si>
  <si>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</si>
  <si>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</si>
  <si>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</si>
  <si>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</si>
  <si>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</si>
  <si>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</si>
  <si>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</si>
  <si>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</si>
  <si>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</si>
  <si>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</si>
  <si>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</si>
  <si>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</si>
  <si>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</si>
  <si>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</si>
  <si>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</si>
  <si>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</si>
  <si>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</si>
  <si>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</si>
  <si>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</si>
  <si>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</si>
  <si>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</si>
  <si>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</si>
  <si>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</si>
  <si>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</si>
  <si>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</si>
  <si>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</si>
  <si>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</si>
  <si>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</si>
  <si>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</si>
  <si>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</si>
  <si>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</si>
  <si>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</si>
  <si>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</si>
  <si>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</si>
  <si>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</si>
  <si>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</si>
  <si>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</si>
  <si>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</si>
  <si>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</si>
  <si>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</si>
  <si>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</si>
  <si>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</si>
  <si>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</si>
  <si>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</si>
  <si>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</si>
  <si>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</si>
  <si>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</si>
  <si>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</si>
  <si>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</si>
  <si>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</si>
  <si>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</si>
  <si>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</si>
  <si>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</si>
  <si>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</si>
  <si>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</si>
  <si>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</si>
  <si>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</si>
  <si>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</si>
  <si>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</si>
  <si>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</si>
  <si>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</si>
  <si>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</si>
  <si>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</si>
  <si>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</si>
  <si>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</si>
  <si>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</si>
  <si>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</si>
  <si>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</si>
  <si>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</si>
  <si>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</si>
  <si>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</si>
  <si>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</si>
  <si>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</si>
  <si>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</si>
  <si>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</si>
  <si>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</si>
  <si>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</si>
  <si>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</si>
  <si>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МО "Новодевяткинское сельское поселение"</t>
  </si>
  <si>
    <t xml:space="preserve">Периодичность: квартальная 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</si>
  <si>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</si>
  <si>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</si>
  <si>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</si>
  <si>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</si>
  <si>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</si>
  <si>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</si>
  <si>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</si>
  <si>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</si>
  <si>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</si>
  <si>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</si>
  <si>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апреля 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</si>
</sst>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right"/>
    </xf>
    <xf numFmtId="0" fontId="3" fillId="0" borderId="28" xfId="0" applyFont="1" applyBorder="1" applyAlignment="1" applyProtection="1"/>
    <xf numFmtId="0" fontId="3" fillId="0" borderId="29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1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2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45" xfId="0" applyFont="1" applyBorder="1" applyAlignment="1" applyProtection="1">
      <alignment horizontal="center" vertical="center"/>
    </xf>
    <xf numFmtId="49" fontId="2" fillId="0" borderId="46" xfId="0" applyNumberFormat="1" applyFont="1" applyBorder="1" applyAlignment="1" applyProtection="1">
      <alignment horizontal="center" wrapText="1"/>
    </xf>
    <xf numFmtId="49" fontId="4" fillId="0" borderId="25" xfId="0" applyNumberFormat="1" applyFont="1" applyBorder="1" applyAlignment="1" applyProtection="1">
      <alignment horizontal="center" wrapText="1"/>
    </xf>
    <xf numFmtId="49" fontId="2" fillId="0" borderId="37" xfId="0" applyNumberFormat="1" applyFont="1" applyBorder="1" applyAlignment="1" applyProtection="1">
      <alignment horizontal="center" wrapText="1"/>
    </xf>
    <xf numFmtId="0" fontId="2" fillId="0" borderId="24" xfId="0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left" wrapText="1"/>
    </xf>
    <xf numFmtId="165" fontId="2" fillId="0" borderId="24" xfId="0" applyNumberFormat="1" applyFont="1" applyBorder="1" applyAlignment="1" applyProtection="1">
      <alignment horizontal="left" wrapText="1"/>
    </xf>
    <xf numFmtId="0" fontId="3" fillId="0" borderId="46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/>
    <xf numFmtId="49" fontId="5" fillId="0" borderId="24" xfId="0" applyNumberFormat="1" applyFont="1" applyBorder="1" applyAlignment="1" applyProtection="1">
      <alignment horizontal="left" wrapText="1"/>
    </xf>
    <xf numFmtId="49" fontId="5" fillId="0" borderId="47" xfId="0" applyNumberFormat="1" applyFont="1" applyBorder="1" applyAlignment="1" applyProtection="1">
      <alignment horizontal="center" wrapText="1"/>
    </xf>
    <xf numFmtId="49" fontId="5" fillId="0" borderId="38" xfId="0" applyNumberFormat="1" applyFont="1" applyBorder="1" applyAlignment="1" applyProtection="1">
      <alignment horizontal="center"/>
    </xf>
    <xf numFmtId="4" fontId="5" fillId="0" borderId="39" xfId="0" applyNumberFormat="1" applyFont="1" applyBorder="1" applyAlignment="1" applyProtection="1">
      <alignment horizontal="right"/>
    </xf>
    <xf numFmtId="4" fontId="5" fillId="0" borderId="40" xfId="0" applyNumberFormat="1" applyFont="1" applyBorder="1" applyAlignment="1" applyProtection="1">
      <alignment horizontal="right"/>
    </xf>
    <xf numFmtId="49" fontId="5" fillId="0" borderId="25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7" fillId="0" borderId="5" xfId="0" applyNumberFormat="1" applyFont="1" applyBorder="1" applyAlignment="1" applyProtection="1">
      <alignment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workbookViewId="0">
      <selection activeCell="F22" sqref="F22"/>
    </sheetView>
  </sheetViews>
  <sheetFormatPr defaultRowHeight="12.75" customHeight="1"/>
  <cols>
    <col min="1" max="1" width="62.42578125" customWidth="1"/>
    <col min="2" max="2" width="4.42578125" customWidth="1"/>
    <col min="3" max="3" width="19" customWidth="1"/>
    <col min="4" max="4" width="14.85546875" customWidth="1"/>
    <col min="5" max="5" width="12.7109375" customWidth="1"/>
    <col min="6" max="6" width="15.140625" customWidth="1"/>
  </cols>
  <sheetData>
    <row r="1" spans="1:6" ht="15">
      <c r="A1" s="114"/>
      <c r="B1" s="114"/>
      <c r="C1" s="114"/>
      <c r="D1" s="114"/>
      <c r="E1" s="2"/>
      <c r="F1" s="2"/>
    </row>
    <row r="2" spans="1:6" ht="16.899999999999999" customHeight="1">
      <c r="A2" s="114" t="s">
        <v>0</v>
      </c>
      <c r="B2" s="114"/>
      <c r="C2" s="114"/>
      <c r="D2" s="11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8" t="s">
        <v>5</v>
      </c>
      <c r="B4" s="128"/>
      <c r="C4" s="128"/>
      <c r="D4" s="12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16</v>
      </c>
    </row>
    <row r="6" spans="1:6" ht="45" customHeight="1">
      <c r="A6" s="11" t="s">
        <v>8</v>
      </c>
      <c r="B6" s="129" t="s">
        <v>14</v>
      </c>
      <c r="C6" s="130"/>
      <c r="D6" s="130"/>
      <c r="E6" s="3" t="s">
        <v>9</v>
      </c>
      <c r="F6" s="10" t="s">
        <v>17</v>
      </c>
    </row>
    <row r="7" spans="1:6" ht="19.5" customHeight="1">
      <c r="A7" s="11" t="s">
        <v>10</v>
      </c>
      <c r="B7" s="115" t="s">
        <v>416</v>
      </c>
      <c r="C7" s="115"/>
      <c r="D7" s="115"/>
      <c r="E7" s="3" t="s">
        <v>11</v>
      </c>
      <c r="F7" s="12" t="s">
        <v>18</v>
      </c>
    </row>
    <row r="8" spans="1:6">
      <c r="A8" s="11" t="s">
        <v>417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14" t="s">
        <v>19</v>
      </c>
      <c r="B10" s="114"/>
      <c r="C10" s="114"/>
      <c r="D10" s="114"/>
      <c r="E10" s="1"/>
      <c r="F10" s="17"/>
    </row>
    <row r="11" spans="1:6" ht="4.1500000000000004" customHeight="1">
      <c r="A11" s="110" t="s">
        <v>20</v>
      </c>
      <c r="B11" s="101" t="s">
        <v>21</v>
      </c>
      <c r="C11" s="107" t="s">
        <v>22</v>
      </c>
      <c r="D11" s="104" t="s">
        <v>23</v>
      </c>
      <c r="E11" s="104" t="s">
        <v>24</v>
      </c>
      <c r="F11" s="111" t="s">
        <v>25</v>
      </c>
    </row>
    <row r="12" spans="1:6" ht="3.6" customHeight="1">
      <c r="A12" s="110"/>
      <c r="B12" s="102"/>
      <c r="C12" s="108"/>
      <c r="D12" s="105"/>
      <c r="E12" s="105"/>
      <c r="F12" s="112"/>
    </row>
    <row r="13" spans="1:6" ht="3" customHeight="1">
      <c r="A13" s="110"/>
      <c r="B13" s="102"/>
      <c r="C13" s="108"/>
      <c r="D13" s="105"/>
      <c r="E13" s="105"/>
      <c r="F13" s="112"/>
    </row>
    <row r="14" spans="1:6" ht="3" customHeight="1">
      <c r="A14" s="110"/>
      <c r="B14" s="102"/>
      <c r="C14" s="108"/>
      <c r="D14" s="105"/>
      <c r="E14" s="105"/>
      <c r="F14" s="112"/>
    </row>
    <row r="15" spans="1:6" ht="3" customHeight="1">
      <c r="A15" s="110"/>
      <c r="B15" s="102"/>
      <c r="C15" s="108"/>
      <c r="D15" s="105"/>
      <c r="E15" s="105"/>
      <c r="F15" s="112"/>
    </row>
    <row r="16" spans="1:6" ht="3" customHeight="1">
      <c r="A16" s="110"/>
      <c r="B16" s="102"/>
      <c r="C16" s="108"/>
      <c r="D16" s="105"/>
      <c r="E16" s="105"/>
      <c r="F16" s="112"/>
    </row>
    <row r="17" spans="1:6" ht="23.45" customHeight="1">
      <c r="A17" s="110"/>
      <c r="B17" s="103"/>
      <c r="C17" s="109"/>
      <c r="D17" s="106"/>
      <c r="E17" s="106"/>
      <c r="F17" s="113"/>
    </row>
    <row r="18" spans="1:6" ht="12.6" customHeight="1">
      <c r="A18" s="85">
        <v>1</v>
      </c>
      <c r="B18" s="81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92" t="s">
        <v>29</v>
      </c>
      <c r="B19" s="97" t="s">
        <v>30</v>
      </c>
      <c r="C19" s="98" t="s">
        <v>31</v>
      </c>
      <c r="D19" s="99">
        <v>152000000</v>
      </c>
      <c r="E19" s="100">
        <v>31467946.530000001</v>
      </c>
      <c r="F19" s="99">
        <f>IF(OR(D19="-",IF(E19="-",0,E19)&gt;=IF(D19="-",0,D19)),"-",IF(D19="-",0,D19)-IF(E19="-",0,E19))</f>
        <v>120532053.47</v>
      </c>
    </row>
    <row r="20" spans="1:6">
      <c r="A20" s="86" t="s">
        <v>32</v>
      </c>
      <c r="B20" s="82"/>
      <c r="C20" s="28"/>
      <c r="D20" s="29"/>
      <c r="E20" s="29"/>
      <c r="F20" s="30"/>
    </row>
    <row r="21" spans="1:6">
      <c r="A21" s="87" t="s">
        <v>33</v>
      </c>
      <c r="B21" s="83" t="s">
        <v>30</v>
      </c>
      <c r="C21" s="32" t="s">
        <v>34</v>
      </c>
      <c r="D21" s="33">
        <v>113169660</v>
      </c>
      <c r="E21" s="33">
        <v>19707960.57</v>
      </c>
      <c r="F21" s="34">
        <f t="shared" ref="F21:F52" si="0">IF(OR(D21="-",IF(E21="-",0,E21)&gt;=IF(D21="-",0,D21)),"-",IF(D21="-",0,D21)-IF(E21="-",0,E21))</f>
        <v>93461699.430000007</v>
      </c>
    </row>
    <row r="22" spans="1:6">
      <c r="A22" s="87" t="s">
        <v>35</v>
      </c>
      <c r="B22" s="83" t="s">
        <v>30</v>
      </c>
      <c r="C22" s="32" t="s">
        <v>36</v>
      </c>
      <c r="D22" s="33">
        <v>26200000</v>
      </c>
      <c r="E22" s="33">
        <v>6638049.4699999997</v>
      </c>
      <c r="F22" s="34">
        <f t="shared" si="0"/>
        <v>19561950.530000001</v>
      </c>
    </row>
    <row r="23" spans="1:6">
      <c r="A23" s="86" t="s">
        <v>37</v>
      </c>
      <c r="B23" s="84" t="s">
        <v>30</v>
      </c>
      <c r="C23" s="37" t="s">
        <v>38</v>
      </c>
      <c r="D23" s="38">
        <v>26200000</v>
      </c>
      <c r="E23" s="38">
        <v>6638049.4699999997</v>
      </c>
      <c r="F23" s="39">
        <f t="shared" si="0"/>
        <v>19561950.530000001</v>
      </c>
    </row>
    <row r="24" spans="1:6" ht="50.25" customHeight="1">
      <c r="A24" s="88" t="s">
        <v>39</v>
      </c>
      <c r="B24" s="84" t="s">
        <v>30</v>
      </c>
      <c r="C24" s="37" t="s">
        <v>40</v>
      </c>
      <c r="D24" s="38">
        <v>26200000</v>
      </c>
      <c r="E24" s="38">
        <v>6588298.1900000004</v>
      </c>
      <c r="F24" s="39">
        <f t="shared" si="0"/>
        <v>19611701.809999999</v>
      </c>
    </row>
    <row r="25" spans="1:6" ht="67.5" customHeight="1">
      <c r="A25" s="88" t="s">
        <v>41</v>
      </c>
      <c r="B25" s="84" t="s">
        <v>30</v>
      </c>
      <c r="C25" s="37" t="s">
        <v>42</v>
      </c>
      <c r="D25" s="38">
        <v>26200000</v>
      </c>
      <c r="E25" s="38">
        <v>6558889.8399999999</v>
      </c>
      <c r="F25" s="39">
        <f t="shared" si="0"/>
        <v>19641110.16</v>
      </c>
    </row>
    <row r="26" spans="1:6" ht="48.75" customHeight="1">
      <c r="A26" s="88" t="s">
        <v>43</v>
      </c>
      <c r="B26" s="84" t="s">
        <v>30</v>
      </c>
      <c r="C26" s="37" t="s">
        <v>44</v>
      </c>
      <c r="D26" s="38" t="s">
        <v>45</v>
      </c>
      <c r="E26" s="38">
        <v>9779.83</v>
      </c>
      <c r="F26" s="39" t="str">
        <f t="shared" si="0"/>
        <v>-</v>
      </c>
    </row>
    <row r="27" spans="1:6" ht="70.5" customHeight="1">
      <c r="A27" s="88" t="s">
        <v>46</v>
      </c>
      <c r="B27" s="84" t="s">
        <v>30</v>
      </c>
      <c r="C27" s="37" t="s">
        <v>47</v>
      </c>
      <c r="D27" s="38" t="s">
        <v>45</v>
      </c>
      <c r="E27" s="38">
        <v>19628.52</v>
      </c>
      <c r="F27" s="39" t="str">
        <f t="shared" si="0"/>
        <v>-</v>
      </c>
    </row>
    <row r="28" spans="1:6" ht="72.75" customHeight="1">
      <c r="A28" s="88" t="s">
        <v>48</v>
      </c>
      <c r="B28" s="84" t="s">
        <v>30</v>
      </c>
      <c r="C28" s="37" t="s">
        <v>49</v>
      </c>
      <c r="D28" s="38" t="s">
        <v>45</v>
      </c>
      <c r="E28" s="38">
        <v>32500.01</v>
      </c>
      <c r="F28" s="39" t="str">
        <f t="shared" si="0"/>
        <v>-</v>
      </c>
    </row>
    <row r="29" spans="1:6" ht="81" customHeight="1">
      <c r="A29" s="88" t="s">
        <v>50</v>
      </c>
      <c r="B29" s="84" t="s">
        <v>30</v>
      </c>
      <c r="C29" s="37" t="s">
        <v>51</v>
      </c>
      <c r="D29" s="38" t="s">
        <v>45</v>
      </c>
      <c r="E29" s="38">
        <v>32500</v>
      </c>
      <c r="F29" s="39" t="str">
        <f t="shared" si="0"/>
        <v>-</v>
      </c>
    </row>
    <row r="30" spans="1:6" ht="67.5">
      <c r="A30" s="88" t="s">
        <v>52</v>
      </c>
      <c r="B30" s="84" t="s">
        <v>30</v>
      </c>
      <c r="C30" s="37" t="s">
        <v>53</v>
      </c>
      <c r="D30" s="38" t="s">
        <v>45</v>
      </c>
      <c r="E30" s="38">
        <v>0.01</v>
      </c>
      <c r="F30" s="39" t="str">
        <f t="shared" si="0"/>
        <v>-</v>
      </c>
    </row>
    <row r="31" spans="1:6" ht="22.5">
      <c r="A31" s="86" t="s">
        <v>54</v>
      </c>
      <c r="B31" s="84" t="s">
        <v>30</v>
      </c>
      <c r="C31" s="37" t="s">
        <v>55</v>
      </c>
      <c r="D31" s="38" t="s">
        <v>45</v>
      </c>
      <c r="E31" s="38">
        <v>17247.61</v>
      </c>
      <c r="F31" s="39" t="str">
        <f t="shared" si="0"/>
        <v>-</v>
      </c>
    </row>
    <row r="32" spans="1:6" ht="46.5" customHeight="1">
      <c r="A32" s="86" t="s">
        <v>56</v>
      </c>
      <c r="B32" s="84" t="s">
        <v>30</v>
      </c>
      <c r="C32" s="37" t="s">
        <v>57</v>
      </c>
      <c r="D32" s="38" t="s">
        <v>45</v>
      </c>
      <c r="E32" s="38">
        <v>16553.7</v>
      </c>
      <c r="F32" s="39" t="str">
        <f t="shared" si="0"/>
        <v>-</v>
      </c>
    </row>
    <row r="33" spans="1:6" ht="33.75">
      <c r="A33" s="86" t="s">
        <v>58</v>
      </c>
      <c r="B33" s="84" t="s">
        <v>30</v>
      </c>
      <c r="C33" s="37" t="s">
        <v>59</v>
      </c>
      <c r="D33" s="38" t="s">
        <v>45</v>
      </c>
      <c r="E33" s="38">
        <v>593.91</v>
      </c>
      <c r="F33" s="39" t="str">
        <f t="shared" si="0"/>
        <v>-</v>
      </c>
    </row>
    <row r="34" spans="1:6" ht="55.5" customHeight="1">
      <c r="A34" s="86" t="s">
        <v>60</v>
      </c>
      <c r="B34" s="84" t="s">
        <v>30</v>
      </c>
      <c r="C34" s="37" t="s">
        <v>61</v>
      </c>
      <c r="D34" s="38" t="s">
        <v>45</v>
      </c>
      <c r="E34" s="38">
        <v>100</v>
      </c>
      <c r="F34" s="39" t="str">
        <f t="shared" si="0"/>
        <v>-</v>
      </c>
    </row>
    <row r="35" spans="1:6" ht="33.75">
      <c r="A35" s="86" t="s">
        <v>62</v>
      </c>
      <c r="B35" s="84" t="s">
        <v>30</v>
      </c>
      <c r="C35" s="37" t="s">
        <v>63</v>
      </c>
      <c r="D35" s="38" t="s">
        <v>45</v>
      </c>
      <c r="E35" s="38">
        <v>3.66</v>
      </c>
      <c r="F35" s="39" t="str">
        <f t="shared" si="0"/>
        <v>-</v>
      </c>
    </row>
    <row r="36" spans="1:6" ht="39.75" customHeight="1">
      <c r="A36" s="86" t="s">
        <v>64</v>
      </c>
      <c r="B36" s="84" t="s">
        <v>30</v>
      </c>
      <c r="C36" s="37" t="s">
        <v>65</v>
      </c>
      <c r="D36" s="38" t="s">
        <v>45</v>
      </c>
      <c r="E36" s="38">
        <v>3.66</v>
      </c>
      <c r="F36" s="39" t="str">
        <f t="shared" si="0"/>
        <v>-</v>
      </c>
    </row>
    <row r="37" spans="1:6" ht="30" customHeight="1">
      <c r="A37" s="87" t="s">
        <v>66</v>
      </c>
      <c r="B37" s="83" t="s">
        <v>30</v>
      </c>
      <c r="C37" s="32" t="s">
        <v>67</v>
      </c>
      <c r="D37" s="33">
        <v>380000</v>
      </c>
      <c r="E37" s="33">
        <v>107136.58</v>
      </c>
      <c r="F37" s="34">
        <f t="shared" si="0"/>
        <v>272863.42</v>
      </c>
    </row>
    <row r="38" spans="1:6" ht="22.5">
      <c r="A38" s="86" t="s">
        <v>68</v>
      </c>
      <c r="B38" s="84" t="s">
        <v>30</v>
      </c>
      <c r="C38" s="37" t="s">
        <v>69</v>
      </c>
      <c r="D38" s="38">
        <v>380000</v>
      </c>
      <c r="E38" s="38">
        <v>107136.58</v>
      </c>
      <c r="F38" s="39">
        <f t="shared" si="0"/>
        <v>272863.42</v>
      </c>
    </row>
    <row r="39" spans="1:6" ht="47.25" customHeight="1">
      <c r="A39" s="86" t="s">
        <v>70</v>
      </c>
      <c r="B39" s="84" t="s">
        <v>30</v>
      </c>
      <c r="C39" s="37" t="s">
        <v>71</v>
      </c>
      <c r="D39" s="38">
        <v>380000</v>
      </c>
      <c r="E39" s="38">
        <v>47064.34</v>
      </c>
      <c r="F39" s="39">
        <f t="shared" si="0"/>
        <v>332935.66000000003</v>
      </c>
    </row>
    <row r="40" spans="1:6" ht="72" customHeight="1">
      <c r="A40" s="88" t="s">
        <v>72</v>
      </c>
      <c r="B40" s="84" t="s">
        <v>30</v>
      </c>
      <c r="C40" s="37" t="s">
        <v>73</v>
      </c>
      <c r="D40" s="38">
        <v>380000</v>
      </c>
      <c r="E40" s="38">
        <v>47064.34</v>
      </c>
      <c r="F40" s="39">
        <f t="shared" si="0"/>
        <v>332935.66000000003</v>
      </c>
    </row>
    <row r="41" spans="1:6" ht="60.75" customHeight="1">
      <c r="A41" s="88" t="s">
        <v>74</v>
      </c>
      <c r="B41" s="84" t="s">
        <v>30</v>
      </c>
      <c r="C41" s="37" t="s">
        <v>75</v>
      </c>
      <c r="D41" s="38" t="s">
        <v>45</v>
      </c>
      <c r="E41" s="38">
        <v>328.83</v>
      </c>
      <c r="F41" s="39" t="str">
        <f t="shared" si="0"/>
        <v>-</v>
      </c>
    </row>
    <row r="42" spans="1:6" ht="78.75" customHeight="1">
      <c r="A42" s="88" t="s">
        <v>76</v>
      </c>
      <c r="B42" s="84" t="s">
        <v>30</v>
      </c>
      <c r="C42" s="37" t="s">
        <v>77</v>
      </c>
      <c r="D42" s="38" t="s">
        <v>45</v>
      </c>
      <c r="E42" s="38">
        <v>328.83</v>
      </c>
      <c r="F42" s="39" t="str">
        <f t="shared" si="0"/>
        <v>-</v>
      </c>
    </row>
    <row r="43" spans="1:6" ht="47.25" customHeight="1">
      <c r="A43" s="86" t="s">
        <v>78</v>
      </c>
      <c r="B43" s="84" t="s">
        <v>30</v>
      </c>
      <c r="C43" s="37" t="s">
        <v>79</v>
      </c>
      <c r="D43" s="38" t="s">
        <v>45</v>
      </c>
      <c r="E43" s="38">
        <v>69006.03</v>
      </c>
      <c r="F43" s="39" t="str">
        <f t="shared" si="0"/>
        <v>-</v>
      </c>
    </row>
    <row r="44" spans="1:6" ht="71.25" customHeight="1">
      <c r="A44" s="88" t="s">
        <v>80</v>
      </c>
      <c r="B44" s="84" t="s">
        <v>30</v>
      </c>
      <c r="C44" s="37" t="s">
        <v>81</v>
      </c>
      <c r="D44" s="38" t="s">
        <v>45</v>
      </c>
      <c r="E44" s="38">
        <v>69006.03</v>
      </c>
      <c r="F44" s="39" t="str">
        <f t="shared" si="0"/>
        <v>-</v>
      </c>
    </row>
    <row r="45" spans="1:6" ht="45">
      <c r="A45" s="86" t="s">
        <v>82</v>
      </c>
      <c r="B45" s="84" t="s">
        <v>30</v>
      </c>
      <c r="C45" s="37" t="s">
        <v>83</v>
      </c>
      <c r="D45" s="38" t="s">
        <v>45</v>
      </c>
      <c r="E45" s="38">
        <v>-9262.6200000000008</v>
      </c>
      <c r="F45" s="39" t="str">
        <f t="shared" si="0"/>
        <v>-</v>
      </c>
    </row>
    <row r="46" spans="1:6" ht="67.5">
      <c r="A46" s="88" t="s">
        <v>84</v>
      </c>
      <c r="B46" s="84" t="s">
        <v>30</v>
      </c>
      <c r="C46" s="37" t="s">
        <v>85</v>
      </c>
      <c r="D46" s="38" t="s">
        <v>45</v>
      </c>
      <c r="E46" s="38">
        <v>-9262.6200000000008</v>
      </c>
      <c r="F46" s="39" t="str">
        <f t="shared" si="0"/>
        <v>-</v>
      </c>
    </row>
    <row r="47" spans="1:6">
      <c r="A47" s="87" t="s">
        <v>86</v>
      </c>
      <c r="B47" s="83" t="s">
        <v>30</v>
      </c>
      <c r="C47" s="32" t="s">
        <v>87</v>
      </c>
      <c r="D47" s="33" t="s">
        <v>45</v>
      </c>
      <c r="E47" s="33" t="s">
        <v>45</v>
      </c>
      <c r="F47" s="34" t="str">
        <f t="shared" si="0"/>
        <v>-</v>
      </c>
    </row>
    <row r="48" spans="1:6">
      <c r="A48" s="86" t="s">
        <v>88</v>
      </c>
      <c r="B48" s="84" t="s">
        <v>30</v>
      </c>
      <c r="C48" s="37" t="s">
        <v>89</v>
      </c>
      <c r="D48" s="38" t="s">
        <v>45</v>
      </c>
      <c r="E48" s="38" t="s">
        <v>45</v>
      </c>
      <c r="F48" s="39" t="str">
        <f t="shared" si="0"/>
        <v>-</v>
      </c>
    </row>
    <row r="49" spans="1:6">
      <c r="A49" s="86" t="s">
        <v>88</v>
      </c>
      <c r="B49" s="84" t="s">
        <v>30</v>
      </c>
      <c r="C49" s="37" t="s">
        <v>90</v>
      </c>
      <c r="D49" s="38" t="s">
        <v>45</v>
      </c>
      <c r="E49" s="38" t="s">
        <v>45</v>
      </c>
      <c r="F49" s="39" t="str">
        <f t="shared" si="0"/>
        <v>-</v>
      </c>
    </row>
    <row r="50" spans="1:6" ht="26.25" customHeight="1">
      <c r="A50" s="86" t="s">
        <v>91</v>
      </c>
      <c r="B50" s="84" t="s">
        <v>30</v>
      </c>
      <c r="C50" s="37" t="s">
        <v>92</v>
      </c>
      <c r="D50" s="38" t="s">
        <v>45</v>
      </c>
      <c r="E50" s="38">
        <v>-500</v>
      </c>
      <c r="F50" s="39" t="str">
        <f t="shared" si="0"/>
        <v>-</v>
      </c>
    </row>
    <row r="51" spans="1:6" ht="24.75" customHeight="1">
      <c r="A51" s="86" t="s">
        <v>93</v>
      </c>
      <c r="B51" s="84" t="s">
        <v>30</v>
      </c>
      <c r="C51" s="37" t="s">
        <v>94</v>
      </c>
      <c r="D51" s="38" t="s">
        <v>45</v>
      </c>
      <c r="E51" s="38">
        <v>500</v>
      </c>
      <c r="F51" s="39" t="str">
        <f t="shared" si="0"/>
        <v>-</v>
      </c>
    </row>
    <row r="52" spans="1:6">
      <c r="A52" s="87" t="s">
        <v>95</v>
      </c>
      <c r="B52" s="83" t="s">
        <v>30</v>
      </c>
      <c r="C52" s="32" t="s">
        <v>96</v>
      </c>
      <c r="D52" s="33">
        <v>43636000</v>
      </c>
      <c r="E52" s="33">
        <v>11543618.369999999</v>
      </c>
      <c r="F52" s="34">
        <f t="shared" si="0"/>
        <v>32092381.630000003</v>
      </c>
    </row>
    <row r="53" spans="1:6">
      <c r="A53" s="86" t="s">
        <v>97</v>
      </c>
      <c r="B53" s="84" t="s">
        <v>30</v>
      </c>
      <c r="C53" s="37" t="s">
        <v>98</v>
      </c>
      <c r="D53" s="38">
        <v>3720000</v>
      </c>
      <c r="E53" s="38">
        <v>143550.28</v>
      </c>
      <c r="F53" s="39">
        <f t="shared" ref="F53:F84" si="1">IF(OR(D53="-",IF(E53="-",0,E53)&gt;=IF(D53="-",0,D53)),"-",IF(D53="-",0,D53)-IF(E53="-",0,E53))</f>
        <v>3576449.72</v>
      </c>
    </row>
    <row r="54" spans="1:6" ht="22.5">
      <c r="A54" s="86" t="s">
        <v>99</v>
      </c>
      <c r="B54" s="84" t="s">
        <v>30</v>
      </c>
      <c r="C54" s="37" t="s">
        <v>100</v>
      </c>
      <c r="D54" s="38">
        <v>3720000</v>
      </c>
      <c r="E54" s="38">
        <v>143550.28</v>
      </c>
      <c r="F54" s="39">
        <f t="shared" si="1"/>
        <v>3576449.72</v>
      </c>
    </row>
    <row r="55" spans="1:6" ht="43.5" customHeight="1">
      <c r="A55" s="86" t="s">
        <v>101</v>
      </c>
      <c r="B55" s="84" t="s">
        <v>30</v>
      </c>
      <c r="C55" s="37" t="s">
        <v>102</v>
      </c>
      <c r="D55" s="38" t="s">
        <v>45</v>
      </c>
      <c r="E55" s="38">
        <v>138235.65</v>
      </c>
      <c r="F55" s="39" t="str">
        <f t="shared" si="1"/>
        <v>-</v>
      </c>
    </row>
    <row r="56" spans="1:6" ht="33.75" customHeight="1">
      <c r="A56" s="86" t="s">
        <v>103</v>
      </c>
      <c r="B56" s="84" t="s">
        <v>30</v>
      </c>
      <c r="C56" s="37" t="s">
        <v>104</v>
      </c>
      <c r="D56" s="38" t="s">
        <v>45</v>
      </c>
      <c r="E56" s="38">
        <v>5314.63</v>
      </c>
      <c r="F56" s="39" t="str">
        <f t="shared" si="1"/>
        <v>-</v>
      </c>
    </row>
    <row r="57" spans="1:6">
      <c r="A57" s="86" t="s">
        <v>105</v>
      </c>
      <c r="B57" s="84" t="s">
        <v>30</v>
      </c>
      <c r="C57" s="37" t="s">
        <v>106</v>
      </c>
      <c r="D57" s="38">
        <v>39916000</v>
      </c>
      <c r="E57" s="38">
        <v>11400068.09</v>
      </c>
      <c r="F57" s="39">
        <f t="shared" si="1"/>
        <v>28515931.91</v>
      </c>
    </row>
    <row r="58" spans="1:6">
      <c r="A58" s="86" t="s">
        <v>107</v>
      </c>
      <c r="B58" s="84" t="s">
        <v>30</v>
      </c>
      <c r="C58" s="37" t="s">
        <v>108</v>
      </c>
      <c r="D58" s="38">
        <v>37777400</v>
      </c>
      <c r="E58" s="38">
        <v>11156140.5</v>
      </c>
      <c r="F58" s="39">
        <f t="shared" si="1"/>
        <v>26621259.5</v>
      </c>
    </row>
    <row r="59" spans="1:6" ht="26.25" customHeight="1">
      <c r="A59" s="86" t="s">
        <v>109</v>
      </c>
      <c r="B59" s="84" t="s">
        <v>30</v>
      </c>
      <c r="C59" s="37" t="s">
        <v>110</v>
      </c>
      <c r="D59" s="38">
        <v>37777400</v>
      </c>
      <c r="E59" s="38">
        <v>11156140.5</v>
      </c>
      <c r="F59" s="39">
        <f t="shared" si="1"/>
        <v>26621259.5</v>
      </c>
    </row>
    <row r="60" spans="1:6">
      <c r="A60" s="86" t="s">
        <v>111</v>
      </c>
      <c r="B60" s="84" t="s">
        <v>30</v>
      </c>
      <c r="C60" s="37" t="s">
        <v>112</v>
      </c>
      <c r="D60" s="38">
        <v>2138600</v>
      </c>
      <c r="E60" s="38">
        <v>243927.59</v>
      </c>
      <c r="F60" s="39">
        <f t="shared" si="1"/>
        <v>1894672.41</v>
      </c>
    </row>
    <row r="61" spans="1:6" ht="25.5" customHeight="1">
      <c r="A61" s="86" t="s">
        <v>113</v>
      </c>
      <c r="B61" s="84" t="s">
        <v>30</v>
      </c>
      <c r="C61" s="37" t="s">
        <v>114</v>
      </c>
      <c r="D61" s="38">
        <v>2138600</v>
      </c>
      <c r="E61" s="38">
        <v>243927.59</v>
      </c>
      <c r="F61" s="39">
        <f t="shared" si="1"/>
        <v>1894672.41</v>
      </c>
    </row>
    <row r="62" spans="1:6" ht="24" customHeight="1">
      <c r="A62" s="87" t="s">
        <v>115</v>
      </c>
      <c r="B62" s="83" t="s">
        <v>30</v>
      </c>
      <c r="C62" s="32" t="s">
        <v>116</v>
      </c>
      <c r="D62" s="33">
        <v>874000</v>
      </c>
      <c r="E62" s="33">
        <v>143450.78</v>
      </c>
      <c r="F62" s="34">
        <f t="shared" si="1"/>
        <v>730549.22</v>
      </c>
    </row>
    <row r="63" spans="1:6" ht="58.5" customHeight="1">
      <c r="A63" s="88" t="s">
        <v>117</v>
      </c>
      <c r="B63" s="84" t="s">
        <v>30</v>
      </c>
      <c r="C63" s="37" t="s">
        <v>118</v>
      </c>
      <c r="D63" s="38">
        <v>574000</v>
      </c>
      <c r="E63" s="38">
        <v>143450.78</v>
      </c>
      <c r="F63" s="39">
        <f t="shared" si="1"/>
        <v>430549.22</v>
      </c>
    </row>
    <row r="64" spans="1:6" ht="47.25" customHeight="1">
      <c r="A64" s="88" t="s">
        <v>119</v>
      </c>
      <c r="B64" s="84" t="s">
        <v>30</v>
      </c>
      <c r="C64" s="37" t="s">
        <v>120</v>
      </c>
      <c r="D64" s="38">
        <v>574000</v>
      </c>
      <c r="E64" s="38">
        <v>143450.78</v>
      </c>
      <c r="F64" s="39">
        <f t="shared" si="1"/>
        <v>430549.22</v>
      </c>
    </row>
    <row r="65" spans="1:6" ht="38.25" customHeight="1">
      <c r="A65" s="86" t="s">
        <v>121</v>
      </c>
      <c r="B65" s="84" t="s">
        <v>30</v>
      </c>
      <c r="C65" s="37" t="s">
        <v>122</v>
      </c>
      <c r="D65" s="38">
        <v>574000</v>
      </c>
      <c r="E65" s="38">
        <v>143450.78</v>
      </c>
      <c r="F65" s="39">
        <f t="shared" si="1"/>
        <v>430549.22</v>
      </c>
    </row>
    <row r="66" spans="1:6" ht="51.75" customHeight="1">
      <c r="A66" s="88" t="s">
        <v>123</v>
      </c>
      <c r="B66" s="84" t="s">
        <v>30</v>
      </c>
      <c r="C66" s="37" t="s">
        <v>124</v>
      </c>
      <c r="D66" s="38">
        <v>300000</v>
      </c>
      <c r="E66" s="38" t="s">
        <v>45</v>
      </c>
      <c r="F66" s="39">
        <f t="shared" si="1"/>
        <v>300000</v>
      </c>
    </row>
    <row r="67" spans="1:6" ht="40.5" customHeight="1">
      <c r="A67" s="88" t="s">
        <v>125</v>
      </c>
      <c r="B67" s="84" t="s">
        <v>30</v>
      </c>
      <c r="C67" s="37" t="s">
        <v>126</v>
      </c>
      <c r="D67" s="38">
        <v>300000</v>
      </c>
      <c r="E67" s="38" t="s">
        <v>45</v>
      </c>
      <c r="F67" s="39">
        <f t="shared" si="1"/>
        <v>300000</v>
      </c>
    </row>
    <row r="68" spans="1:6" ht="47.25" customHeight="1">
      <c r="A68" s="86" t="s">
        <v>127</v>
      </c>
      <c r="B68" s="84" t="s">
        <v>30</v>
      </c>
      <c r="C68" s="37" t="s">
        <v>128</v>
      </c>
      <c r="D68" s="38">
        <v>300000</v>
      </c>
      <c r="E68" s="38" t="s">
        <v>45</v>
      </c>
      <c r="F68" s="39">
        <f t="shared" si="1"/>
        <v>300000</v>
      </c>
    </row>
    <row r="69" spans="1:6" ht="22.5">
      <c r="A69" s="87" t="s">
        <v>129</v>
      </c>
      <c r="B69" s="83" t="s">
        <v>30</v>
      </c>
      <c r="C69" s="32" t="s">
        <v>130</v>
      </c>
      <c r="D69" s="33">
        <v>3000000</v>
      </c>
      <c r="E69" s="33">
        <v>609459.66</v>
      </c>
      <c r="F69" s="34">
        <f t="shared" si="1"/>
        <v>2390540.34</v>
      </c>
    </row>
    <row r="70" spans="1:6">
      <c r="A70" s="86" t="s">
        <v>131</v>
      </c>
      <c r="B70" s="84" t="s">
        <v>30</v>
      </c>
      <c r="C70" s="37" t="s">
        <v>132</v>
      </c>
      <c r="D70" s="38">
        <v>3000000</v>
      </c>
      <c r="E70" s="38">
        <v>586210.43999999994</v>
      </c>
      <c r="F70" s="39">
        <f t="shared" si="1"/>
        <v>2413789.56</v>
      </c>
    </row>
    <row r="71" spans="1:6">
      <c r="A71" s="86" t="s">
        <v>133</v>
      </c>
      <c r="B71" s="84" t="s">
        <v>30</v>
      </c>
      <c r="C71" s="37" t="s">
        <v>134</v>
      </c>
      <c r="D71" s="38">
        <v>3000000</v>
      </c>
      <c r="E71" s="38">
        <v>586210.43999999994</v>
      </c>
      <c r="F71" s="39">
        <f t="shared" si="1"/>
        <v>2413789.56</v>
      </c>
    </row>
    <row r="72" spans="1:6" ht="22.5">
      <c r="A72" s="86" t="s">
        <v>135</v>
      </c>
      <c r="B72" s="84" t="s">
        <v>30</v>
      </c>
      <c r="C72" s="37" t="s">
        <v>136</v>
      </c>
      <c r="D72" s="38">
        <v>3000000</v>
      </c>
      <c r="E72" s="38">
        <v>586210.43999999994</v>
      </c>
      <c r="F72" s="39">
        <f t="shared" si="1"/>
        <v>2413789.56</v>
      </c>
    </row>
    <row r="73" spans="1:6">
      <c r="A73" s="86" t="s">
        <v>137</v>
      </c>
      <c r="B73" s="84" t="s">
        <v>30</v>
      </c>
      <c r="C73" s="37" t="s">
        <v>138</v>
      </c>
      <c r="D73" s="38" t="s">
        <v>45</v>
      </c>
      <c r="E73" s="38">
        <v>23249.22</v>
      </c>
      <c r="F73" s="39" t="str">
        <f t="shared" si="1"/>
        <v>-</v>
      </c>
    </row>
    <row r="74" spans="1:6">
      <c r="A74" s="86" t="s">
        <v>139</v>
      </c>
      <c r="B74" s="84" t="s">
        <v>30</v>
      </c>
      <c r="C74" s="37" t="s">
        <v>140</v>
      </c>
      <c r="D74" s="38" t="s">
        <v>45</v>
      </c>
      <c r="E74" s="38">
        <v>23249.22</v>
      </c>
      <c r="F74" s="39" t="str">
        <f t="shared" si="1"/>
        <v>-</v>
      </c>
    </row>
    <row r="75" spans="1:6" ht="16.5" customHeight="1">
      <c r="A75" s="86" t="s">
        <v>141</v>
      </c>
      <c r="B75" s="84" t="s">
        <v>30</v>
      </c>
      <c r="C75" s="37" t="s">
        <v>142</v>
      </c>
      <c r="D75" s="38" t="s">
        <v>45</v>
      </c>
      <c r="E75" s="38">
        <v>23249.22</v>
      </c>
      <c r="F75" s="39" t="str">
        <f t="shared" si="1"/>
        <v>-</v>
      </c>
    </row>
    <row r="76" spans="1:6" ht="15.75" customHeight="1">
      <c r="A76" s="87" t="s">
        <v>143</v>
      </c>
      <c r="B76" s="83" t="s">
        <v>30</v>
      </c>
      <c r="C76" s="32" t="s">
        <v>144</v>
      </c>
      <c r="D76" s="33">
        <v>17679660</v>
      </c>
      <c r="E76" s="33" t="s">
        <v>45</v>
      </c>
      <c r="F76" s="34">
        <f t="shared" si="1"/>
        <v>17679660</v>
      </c>
    </row>
    <row r="77" spans="1:6" ht="51" customHeight="1">
      <c r="A77" s="88" t="s">
        <v>145</v>
      </c>
      <c r="B77" s="84" t="s">
        <v>30</v>
      </c>
      <c r="C77" s="37" t="s">
        <v>146</v>
      </c>
      <c r="D77" s="38">
        <v>17679660</v>
      </c>
      <c r="E77" s="38" t="s">
        <v>45</v>
      </c>
      <c r="F77" s="39">
        <f t="shared" si="1"/>
        <v>17679660</v>
      </c>
    </row>
    <row r="78" spans="1:6" ht="60.75" customHeight="1">
      <c r="A78" s="88" t="s">
        <v>147</v>
      </c>
      <c r="B78" s="84" t="s">
        <v>30</v>
      </c>
      <c r="C78" s="37" t="s">
        <v>148</v>
      </c>
      <c r="D78" s="38">
        <v>17679660</v>
      </c>
      <c r="E78" s="38" t="s">
        <v>45</v>
      </c>
      <c r="F78" s="39">
        <f t="shared" si="1"/>
        <v>17679660</v>
      </c>
    </row>
    <row r="79" spans="1:6" ht="60.75" customHeight="1">
      <c r="A79" s="88" t="s">
        <v>149</v>
      </c>
      <c r="B79" s="84" t="s">
        <v>30</v>
      </c>
      <c r="C79" s="37" t="s">
        <v>150</v>
      </c>
      <c r="D79" s="38">
        <v>17679660</v>
      </c>
      <c r="E79" s="38" t="s">
        <v>45</v>
      </c>
      <c r="F79" s="39">
        <f t="shared" si="1"/>
        <v>17679660</v>
      </c>
    </row>
    <row r="80" spans="1:6">
      <c r="A80" s="87" t="s">
        <v>151</v>
      </c>
      <c r="B80" s="83" t="s">
        <v>30</v>
      </c>
      <c r="C80" s="32" t="s">
        <v>152</v>
      </c>
      <c r="D80" s="33">
        <v>250000</v>
      </c>
      <c r="E80" s="33">
        <v>38662.83</v>
      </c>
      <c r="F80" s="34">
        <f t="shared" si="1"/>
        <v>211337.16999999998</v>
      </c>
    </row>
    <row r="81" spans="1:6" ht="22.5">
      <c r="A81" s="86" t="s">
        <v>153</v>
      </c>
      <c r="B81" s="84" t="s">
        <v>30</v>
      </c>
      <c r="C81" s="37" t="s">
        <v>154</v>
      </c>
      <c r="D81" s="38">
        <v>250000</v>
      </c>
      <c r="E81" s="38">
        <v>38662.83</v>
      </c>
      <c r="F81" s="39">
        <f t="shared" si="1"/>
        <v>211337.16999999998</v>
      </c>
    </row>
    <row r="82" spans="1:6" ht="21.75" customHeight="1">
      <c r="A82" s="86" t="s">
        <v>155</v>
      </c>
      <c r="B82" s="84" t="s">
        <v>30</v>
      </c>
      <c r="C82" s="37" t="s">
        <v>156</v>
      </c>
      <c r="D82" s="38">
        <v>250000</v>
      </c>
      <c r="E82" s="38">
        <v>38662.83</v>
      </c>
      <c r="F82" s="39">
        <f t="shared" si="1"/>
        <v>211337.16999999998</v>
      </c>
    </row>
    <row r="83" spans="1:6">
      <c r="A83" s="87" t="s">
        <v>157</v>
      </c>
      <c r="B83" s="83" t="s">
        <v>30</v>
      </c>
      <c r="C83" s="32" t="s">
        <v>158</v>
      </c>
      <c r="D83" s="33">
        <v>21150000</v>
      </c>
      <c r="E83" s="33">
        <v>627582.88</v>
      </c>
      <c r="F83" s="34">
        <f t="shared" si="1"/>
        <v>20522417.120000001</v>
      </c>
    </row>
    <row r="84" spans="1:6">
      <c r="A84" s="86" t="s">
        <v>159</v>
      </c>
      <c r="B84" s="84" t="s">
        <v>30</v>
      </c>
      <c r="C84" s="37" t="s">
        <v>160</v>
      </c>
      <c r="D84" s="38">
        <v>21150000</v>
      </c>
      <c r="E84" s="38">
        <v>627582.88</v>
      </c>
      <c r="F84" s="39">
        <f t="shared" si="1"/>
        <v>20522417.120000001</v>
      </c>
    </row>
    <row r="85" spans="1:6" ht="10.5" customHeight="1">
      <c r="A85" s="86" t="s">
        <v>161</v>
      </c>
      <c r="B85" s="84" t="s">
        <v>30</v>
      </c>
      <c r="C85" s="37" t="s">
        <v>162</v>
      </c>
      <c r="D85" s="38">
        <v>21150000</v>
      </c>
      <c r="E85" s="38">
        <v>627582.88</v>
      </c>
      <c r="F85" s="39">
        <f t="shared" ref="F85:F103" si="2">IF(OR(D85="-",IF(E85="-",0,E85)&gt;=IF(D85="-",0,D85)),"-",IF(D85="-",0,D85)-IF(E85="-",0,E85))</f>
        <v>20522417.120000001</v>
      </c>
    </row>
    <row r="86" spans="1:6">
      <c r="A86" s="87" t="s">
        <v>163</v>
      </c>
      <c r="B86" s="83" t="s">
        <v>30</v>
      </c>
      <c r="C86" s="32" t="s">
        <v>164</v>
      </c>
      <c r="D86" s="33">
        <v>38830340</v>
      </c>
      <c r="E86" s="33">
        <v>11759985.960000001</v>
      </c>
      <c r="F86" s="34">
        <f t="shared" si="2"/>
        <v>27070354.039999999</v>
      </c>
    </row>
    <row r="87" spans="1:6" ht="24" customHeight="1">
      <c r="A87" s="87" t="s">
        <v>165</v>
      </c>
      <c r="B87" s="83" t="s">
        <v>30</v>
      </c>
      <c r="C87" s="32" t="s">
        <v>166</v>
      </c>
      <c r="D87" s="33">
        <v>38830340</v>
      </c>
      <c r="E87" s="33">
        <v>11759985.960000001</v>
      </c>
      <c r="F87" s="34">
        <f t="shared" si="2"/>
        <v>27070354.039999999</v>
      </c>
    </row>
    <row r="88" spans="1:6" ht="13.5" customHeight="1">
      <c r="A88" s="86" t="s">
        <v>167</v>
      </c>
      <c r="B88" s="84" t="s">
        <v>30</v>
      </c>
      <c r="C88" s="37" t="s">
        <v>168</v>
      </c>
      <c r="D88" s="38">
        <v>29841100</v>
      </c>
      <c r="E88" s="38">
        <v>10952330</v>
      </c>
      <c r="F88" s="39">
        <f t="shared" si="2"/>
        <v>18888770</v>
      </c>
    </row>
    <row r="89" spans="1:6">
      <c r="A89" s="86" t="s">
        <v>169</v>
      </c>
      <c r="B89" s="84" t="s">
        <v>30</v>
      </c>
      <c r="C89" s="37" t="s">
        <v>170</v>
      </c>
      <c r="D89" s="38">
        <v>29841100</v>
      </c>
      <c r="E89" s="38">
        <v>10952330</v>
      </c>
      <c r="F89" s="39">
        <f t="shared" si="2"/>
        <v>18888770</v>
      </c>
    </row>
    <row r="90" spans="1:6" ht="22.5">
      <c r="A90" s="86" t="s">
        <v>171</v>
      </c>
      <c r="B90" s="84" t="s">
        <v>30</v>
      </c>
      <c r="C90" s="37" t="s">
        <v>172</v>
      </c>
      <c r="D90" s="38">
        <v>29841100</v>
      </c>
      <c r="E90" s="38">
        <v>10952330</v>
      </c>
      <c r="F90" s="39">
        <f t="shared" si="2"/>
        <v>18888770</v>
      </c>
    </row>
    <row r="91" spans="1:6" ht="22.5">
      <c r="A91" s="86" t="s">
        <v>173</v>
      </c>
      <c r="B91" s="84" t="s">
        <v>30</v>
      </c>
      <c r="C91" s="37" t="s">
        <v>174</v>
      </c>
      <c r="D91" s="38">
        <v>4647500</v>
      </c>
      <c r="E91" s="38" t="s">
        <v>45</v>
      </c>
      <c r="F91" s="39">
        <f t="shared" si="2"/>
        <v>4647500</v>
      </c>
    </row>
    <row r="92" spans="1:6" ht="48" customHeight="1">
      <c r="A92" s="88" t="s">
        <v>175</v>
      </c>
      <c r="B92" s="84" t="s">
        <v>30</v>
      </c>
      <c r="C92" s="37" t="s">
        <v>176</v>
      </c>
      <c r="D92" s="38">
        <v>171900</v>
      </c>
      <c r="E92" s="38" t="s">
        <v>45</v>
      </c>
      <c r="F92" s="39">
        <f t="shared" si="2"/>
        <v>171900</v>
      </c>
    </row>
    <row r="93" spans="1:6" ht="55.5" customHeight="1">
      <c r="A93" s="88" t="s">
        <v>177</v>
      </c>
      <c r="B93" s="84" t="s">
        <v>30</v>
      </c>
      <c r="C93" s="37" t="s">
        <v>178</v>
      </c>
      <c r="D93" s="38">
        <v>171900</v>
      </c>
      <c r="E93" s="38" t="s">
        <v>45</v>
      </c>
      <c r="F93" s="39">
        <f t="shared" si="2"/>
        <v>171900</v>
      </c>
    </row>
    <row r="94" spans="1:6">
      <c r="A94" s="86" t="s">
        <v>179</v>
      </c>
      <c r="B94" s="84" t="s">
        <v>30</v>
      </c>
      <c r="C94" s="37" t="s">
        <v>180</v>
      </c>
      <c r="D94" s="38">
        <v>4475600</v>
      </c>
      <c r="E94" s="38" t="s">
        <v>45</v>
      </c>
      <c r="F94" s="39">
        <f t="shared" si="2"/>
        <v>4475600</v>
      </c>
    </row>
    <row r="95" spans="1:6">
      <c r="A95" s="86" t="s">
        <v>181</v>
      </c>
      <c r="B95" s="84" t="s">
        <v>30</v>
      </c>
      <c r="C95" s="37" t="s">
        <v>182</v>
      </c>
      <c r="D95" s="38">
        <v>4475600</v>
      </c>
      <c r="E95" s="38" t="s">
        <v>45</v>
      </c>
      <c r="F95" s="39">
        <f t="shared" si="2"/>
        <v>4475600</v>
      </c>
    </row>
    <row r="96" spans="1:6" ht="14.25" customHeight="1">
      <c r="A96" s="86" t="s">
        <v>183</v>
      </c>
      <c r="B96" s="84" t="s">
        <v>30</v>
      </c>
      <c r="C96" s="37" t="s">
        <v>184</v>
      </c>
      <c r="D96" s="38">
        <v>841740</v>
      </c>
      <c r="E96" s="38">
        <v>215715</v>
      </c>
      <c r="F96" s="39">
        <f t="shared" si="2"/>
        <v>626025</v>
      </c>
    </row>
    <row r="97" spans="1:6" ht="20.25" customHeight="1">
      <c r="A97" s="86" t="s">
        <v>185</v>
      </c>
      <c r="B97" s="84" t="s">
        <v>30</v>
      </c>
      <c r="C97" s="37" t="s">
        <v>186</v>
      </c>
      <c r="D97" s="38">
        <v>7040</v>
      </c>
      <c r="E97" s="38">
        <v>7040</v>
      </c>
      <c r="F97" s="39" t="str">
        <f t="shared" si="2"/>
        <v>-</v>
      </c>
    </row>
    <row r="98" spans="1:6" ht="23.25" customHeight="1">
      <c r="A98" s="86" t="s">
        <v>187</v>
      </c>
      <c r="B98" s="84" t="s">
        <v>30</v>
      </c>
      <c r="C98" s="37" t="s">
        <v>188</v>
      </c>
      <c r="D98" s="38">
        <v>7040</v>
      </c>
      <c r="E98" s="38">
        <v>7040</v>
      </c>
      <c r="F98" s="39" t="str">
        <f t="shared" si="2"/>
        <v>-</v>
      </c>
    </row>
    <row r="99" spans="1:6" ht="24.75" customHeight="1">
      <c r="A99" s="86" t="s">
        <v>189</v>
      </c>
      <c r="B99" s="84" t="s">
        <v>30</v>
      </c>
      <c r="C99" s="37" t="s">
        <v>190</v>
      </c>
      <c r="D99" s="38">
        <v>834700</v>
      </c>
      <c r="E99" s="38">
        <v>208675</v>
      </c>
      <c r="F99" s="39">
        <f t="shared" si="2"/>
        <v>626025</v>
      </c>
    </row>
    <row r="100" spans="1:6" ht="25.5" customHeight="1">
      <c r="A100" s="86" t="s">
        <v>191</v>
      </c>
      <c r="B100" s="84" t="s">
        <v>30</v>
      </c>
      <c r="C100" s="37" t="s">
        <v>192</v>
      </c>
      <c r="D100" s="38">
        <v>834700</v>
      </c>
      <c r="E100" s="38">
        <v>208675</v>
      </c>
      <c r="F100" s="39">
        <f t="shared" si="2"/>
        <v>626025</v>
      </c>
    </row>
    <row r="101" spans="1:6">
      <c r="A101" s="86" t="s">
        <v>193</v>
      </c>
      <c r="B101" s="84" t="s">
        <v>30</v>
      </c>
      <c r="C101" s="37" t="s">
        <v>194</v>
      </c>
      <c r="D101" s="38">
        <v>3500000</v>
      </c>
      <c r="E101" s="38">
        <v>591940.96</v>
      </c>
      <c r="F101" s="39">
        <f t="shared" si="2"/>
        <v>2908059.04</v>
      </c>
    </row>
    <row r="102" spans="1:6" ht="37.5" customHeight="1">
      <c r="A102" s="86" t="s">
        <v>195</v>
      </c>
      <c r="B102" s="84" t="s">
        <v>30</v>
      </c>
      <c r="C102" s="37" t="s">
        <v>196</v>
      </c>
      <c r="D102" s="38">
        <v>3500000</v>
      </c>
      <c r="E102" s="38">
        <v>591940.96</v>
      </c>
      <c r="F102" s="39">
        <f t="shared" si="2"/>
        <v>2908059.04</v>
      </c>
    </row>
    <row r="103" spans="1:6" ht="33.75" customHeight="1" thickBot="1">
      <c r="A103" s="86" t="s">
        <v>197</v>
      </c>
      <c r="B103" s="84" t="s">
        <v>30</v>
      </c>
      <c r="C103" s="37" t="s">
        <v>198</v>
      </c>
      <c r="D103" s="38">
        <v>3500000</v>
      </c>
      <c r="E103" s="38">
        <v>591940.96</v>
      </c>
      <c r="F103" s="39">
        <f t="shared" si="2"/>
        <v>2908059.04</v>
      </c>
    </row>
    <row r="104" spans="1:6" ht="12.75" customHeight="1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19685039370078741" top="0.39370078740157483" bottom="0.19685039370078741" header="0" footer="0"/>
  <pageSetup paperSize="9" scale="7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2"/>
  <sheetViews>
    <sheetView showGridLines="0" tabSelected="1" topLeftCell="A96" workbookViewId="0">
      <selection activeCell="A98" sqref="A98"/>
    </sheetView>
  </sheetViews>
  <sheetFormatPr defaultRowHeight="12.75" customHeight="1"/>
  <cols>
    <col min="1" max="1" width="74.42578125" customWidth="1"/>
    <col min="2" max="2" width="4.28515625" customWidth="1"/>
    <col min="3" max="3" width="20.7109375" customWidth="1"/>
    <col min="4" max="4" width="12.85546875" customWidth="1"/>
    <col min="5" max="5" width="12.42578125" customWidth="1"/>
    <col min="6" max="7" width="13.85546875" customWidth="1"/>
  </cols>
  <sheetData>
    <row r="2" spans="1:6" ht="15" customHeight="1">
      <c r="A2" s="114" t="s">
        <v>199</v>
      </c>
      <c r="B2" s="114"/>
      <c r="C2" s="114"/>
      <c r="D2" s="114"/>
      <c r="E2" s="1"/>
      <c r="F2" s="13" t="s">
        <v>200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8" t="s">
        <v>20</v>
      </c>
      <c r="B4" s="107" t="s">
        <v>21</v>
      </c>
      <c r="C4" s="116" t="s">
        <v>201</v>
      </c>
      <c r="D4" s="104" t="s">
        <v>23</v>
      </c>
      <c r="E4" s="121" t="s">
        <v>24</v>
      </c>
      <c r="F4" s="111" t="s">
        <v>25</v>
      </c>
    </row>
    <row r="5" spans="1:6" ht="5.45" customHeight="1">
      <c r="A5" s="119"/>
      <c r="B5" s="108"/>
      <c r="C5" s="117"/>
      <c r="D5" s="105"/>
      <c r="E5" s="122"/>
      <c r="F5" s="112"/>
    </row>
    <row r="6" spans="1:6" ht="9.6" customHeight="1">
      <c r="A6" s="119"/>
      <c r="B6" s="108"/>
      <c r="C6" s="117"/>
      <c r="D6" s="105"/>
      <c r="E6" s="122"/>
      <c r="F6" s="112"/>
    </row>
    <row r="7" spans="1:6" ht="6" customHeight="1">
      <c r="A7" s="119"/>
      <c r="B7" s="108"/>
      <c r="C7" s="117"/>
      <c r="D7" s="105"/>
      <c r="E7" s="122"/>
      <c r="F7" s="112"/>
    </row>
    <row r="8" spans="1:6" ht="6.6" customHeight="1">
      <c r="A8" s="119"/>
      <c r="B8" s="108"/>
      <c r="C8" s="117"/>
      <c r="D8" s="105"/>
      <c r="E8" s="122"/>
      <c r="F8" s="112"/>
    </row>
    <row r="9" spans="1:6" ht="10.9" customHeight="1">
      <c r="A9" s="119"/>
      <c r="B9" s="108"/>
      <c r="C9" s="117"/>
      <c r="D9" s="105"/>
      <c r="E9" s="122"/>
      <c r="F9" s="112"/>
    </row>
    <row r="10" spans="1:6" ht="4.1500000000000004" hidden="1" customHeight="1">
      <c r="A10" s="119"/>
      <c r="B10" s="108"/>
      <c r="C10" s="44"/>
      <c r="D10" s="105"/>
      <c r="E10" s="45"/>
      <c r="F10" s="46"/>
    </row>
    <row r="11" spans="1:6" ht="13.15" hidden="1" customHeight="1">
      <c r="A11" s="120"/>
      <c r="B11" s="109"/>
      <c r="C11" s="47"/>
      <c r="D11" s="106"/>
      <c r="E11" s="48"/>
      <c r="F11" s="49"/>
    </row>
    <row r="12" spans="1:6" ht="13.5" customHeight="1" thickBot="1">
      <c r="A12" s="90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87" t="s">
        <v>202</v>
      </c>
      <c r="B13" s="52" t="s">
        <v>203</v>
      </c>
      <c r="C13" s="53" t="s">
        <v>204</v>
      </c>
      <c r="D13" s="54">
        <v>152250000</v>
      </c>
      <c r="E13" s="55">
        <v>29327955.890000001</v>
      </c>
      <c r="F13" s="56">
        <f>IF(OR(D13="-",IF(E13="-",0,E13)&gt;=IF(D13="-",0,D13)),"-",IF(D13="-",0,D13)-IF(E13="-",0,E13))</f>
        <v>122922044.11</v>
      </c>
    </row>
    <row r="14" spans="1:6">
      <c r="A14" s="91" t="s">
        <v>32</v>
      </c>
      <c r="B14" s="89"/>
      <c r="C14" s="57"/>
      <c r="D14" s="58"/>
      <c r="E14" s="59"/>
      <c r="F14" s="60"/>
    </row>
    <row r="15" spans="1:6" ht="21.75" customHeight="1">
      <c r="A15" s="87" t="s">
        <v>205</v>
      </c>
      <c r="B15" s="52" t="s">
        <v>203</v>
      </c>
      <c r="C15" s="53" t="s">
        <v>206</v>
      </c>
      <c r="D15" s="54">
        <v>2642856</v>
      </c>
      <c r="E15" s="55">
        <v>519042.77</v>
      </c>
      <c r="F15" s="56">
        <f t="shared" ref="F15:F46" si="0">IF(OR(D15="-",IF(E15="-",0,E15)&gt;=IF(D15="-",0,D15)),"-",IF(D15="-",0,D15)-IF(E15="-",0,E15))</f>
        <v>2123813.23</v>
      </c>
    </row>
    <row r="16" spans="1:6" ht="15" customHeight="1">
      <c r="A16" s="86" t="s">
        <v>207</v>
      </c>
      <c r="B16" s="61" t="s">
        <v>203</v>
      </c>
      <c r="C16" s="26" t="s">
        <v>208</v>
      </c>
      <c r="D16" s="27">
        <v>2052856</v>
      </c>
      <c r="E16" s="62">
        <v>379789.86</v>
      </c>
      <c r="F16" s="63">
        <f t="shared" si="0"/>
        <v>1673066.1400000001</v>
      </c>
    </row>
    <row r="17" spans="1:6">
      <c r="A17" s="86" t="s">
        <v>207</v>
      </c>
      <c r="B17" s="61" t="s">
        <v>203</v>
      </c>
      <c r="C17" s="26" t="s">
        <v>209</v>
      </c>
      <c r="D17" s="27">
        <v>590000</v>
      </c>
      <c r="E17" s="62">
        <v>139252.91</v>
      </c>
      <c r="F17" s="63">
        <f t="shared" si="0"/>
        <v>450747.08999999997</v>
      </c>
    </row>
    <row r="18" spans="1:6" ht="22.5">
      <c r="A18" s="87" t="s">
        <v>210</v>
      </c>
      <c r="B18" s="52" t="s">
        <v>203</v>
      </c>
      <c r="C18" s="53" t="s">
        <v>211</v>
      </c>
      <c r="D18" s="54">
        <v>5608481.5700000003</v>
      </c>
      <c r="E18" s="55">
        <v>1064198.95</v>
      </c>
      <c r="F18" s="56">
        <f t="shared" si="0"/>
        <v>4544282.62</v>
      </c>
    </row>
    <row r="19" spans="1:6" ht="22.5">
      <c r="A19" s="86" t="s">
        <v>212</v>
      </c>
      <c r="B19" s="61" t="s">
        <v>203</v>
      </c>
      <c r="C19" s="26" t="s">
        <v>213</v>
      </c>
      <c r="D19" s="27">
        <v>990000</v>
      </c>
      <c r="E19" s="62">
        <v>199117.5</v>
      </c>
      <c r="F19" s="63">
        <f t="shared" si="0"/>
        <v>790882.5</v>
      </c>
    </row>
    <row r="20" spans="1:6" ht="22.5">
      <c r="A20" s="86" t="s">
        <v>212</v>
      </c>
      <c r="B20" s="61" t="s">
        <v>203</v>
      </c>
      <c r="C20" s="26" t="s">
        <v>214</v>
      </c>
      <c r="D20" s="27">
        <v>298000</v>
      </c>
      <c r="E20" s="62">
        <v>72185.88</v>
      </c>
      <c r="F20" s="63">
        <f t="shared" si="0"/>
        <v>225814.12</v>
      </c>
    </row>
    <row r="21" spans="1:6" ht="22.5">
      <c r="A21" s="86" t="s">
        <v>215</v>
      </c>
      <c r="B21" s="61" t="s">
        <v>203</v>
      </c>
      <c r="C21" s="26" t="s">
        <v>216</v>
      </c>
      <c r="D21" s="27">
        <v>3120000</v>
      </c>
      <c r="E21" s="62">
        <v>520000</v>
      </c>
      <c r="F21" s="63">
        <f t="shared" si="0"/>
        <v>2600000</v>
      </c>
    </row>
    <row r="22" spans="1:6" ht="22.5">
      <c r="A22" s="86" t="s">
        <v>215</v>
      </c>
      <c r="B22" s="61" t="s">
        <v>203</v>
      </c>
      <c r="C22" s="26" t="s">
        <v>217</v>
      </c>
      <c r="D22" s="27">
        <v>1200000</v>
      </c>
      <c r="E22" s="62">
        <v>272414</v>
      </c>
      <c r="F22" s="63">
        <f t="shared" si="0"/>
        <v>927586</v>
      </c>
    </row>
    <row r="23" spans="1:6" ht="22.5">
      <c r="A23" s="86" t="s">
        <v>215</v>
      </c>
      <c r="B23" s="61" t="s">
        <v>203</v>
      </c>
      <c r="C23" s="26" t="s">
        <v>218</v>
      </c>
      <c r="D23" s="27">
        <v>481.57</v>
      </c>
      <c r="E23" s="62">
        <v>481.57</v>
      </c>
      <c r="F23" s="63" t="str">
        <f t="shared" si="0"/>
        <v>-</v>
      </c>
    </row>
    <row r="24" spans="1:6" ht="33.75">
      <c r="A24" s="87" t="s">
        <v>219</v>
      </c>
      <c r="B24" s="52" t="s">
        <v>203</v>
      </c>
      <c r="C24" s="53" t="s">
        <v>220</v>
      </c>
      <c r="D24" s="54">
        <v>14315000</v>
      </c>
      <c r="E24" s="55">
        <v>2408084.9700000002</v>
      </c>
      <c r="F24" s="56">
        <f t="shared" si="0"/>
        <v>11906915.029999999</v>
      </c>
    </row>
    <row r="25" spans="1:6" ht="33.75">
      <c r="A25" s="86" t="s">
        <v>221</v>
      </c>
      <c r="B25" s="61" t="s">
        <v>203</v>
      </c>
      <c r="C25" s="26" t="s">
        <v>222</v>
      </c>
      <c r="D25" s="27">
        <v>9990000</v>
      </c>
      <c r="E25" s="62">
        <v>1733697.46</v>
      </c>
      <c r="F25" s="63">
        <f t="shared" si="0"/>
        <v>8256302.54</v>
      </c>
    </row>
    <row r="26" spans="1:6" ht="33.75">
      <c r="A26" s="86" t="s">
        <v>221</v>
      </c>
      <c r="B26" s="61" t="s">
        <v>203</v>
      </c>
      <c r="C26" s="26" t="s">
        <v>223</v>
      </c>
      <c r="D26" s="27">
        <v>3200000</v>
      </c>
      <c r="E26" s="62">
        <v>615444.92000000004</v>
      </c>
      <c r="F26" s="63">
        <f t="shared" si="0"/>
        <v>2584555.08</v>
      </c>
    </row>
    <row r="27" spans="1:6" ht="22.5">
      <c r="A27" s="86" t="s">
        <v>224</v>
      </c>
      <c r="B27" s="61" t="s">
        <v>203</v>
      </c>
      <c r="C27" s="26" t="s">
        <v>225</v>
      </c>
      <c r="D27" s="27">
        <v>95000</v>
      </c>
      <c r="E27" s="62" t="s">
        <v>45</v>
      </c>
      <c r="F27" s="63">
        <f t="shared" si="0"/>
        <v>95000</v>
      </c>
    </row>
    <row r="28" spans="1:6" ht="22.5">
      <c r="A28" s="86" t="s">
        <v>224</v>
      </c>
      <c r="B28" s="61" t="s">
        <v>203</v>
      </c>
      <c r="C28" s="26" t="s">
        <v>226</v>
      </c>
      <c r="D28" s="27">
        <v>140000</v>
      </c>
      <c r="E28" s="62">
        <v>21722.22</v>
      </c>
      <c r="F28" s="63">
        <f t="shared" si="0"/>
        <v>118277.78</v>
      </c>
    </row>
    <row r="29" spans="1:6" ht="22.5">
      <c r="A29" s="86" t="s">
        <v>224</v>
      </c>
      <c r="B29" s="61" t="s">
        <v>203</v>
      </c>
      <c r="C29" s="26" t="s">
        <v>227</v>
      </c>
      <c r="D29" s="27">
        <v>890000</v>
      </c>
      <c r="E29" s="62">
        <v>37220.370000000003</v>
      </c>
      <c r="F29" s="63">
        <f t="shared" si="0"/>
        <v>852779.63</v>
      </c>
    </row>
    <row r="30" spans="1:6" ht="22.5">
      <c r="A30" s="87" t="s">
        <v>228</v>
      </c>
      <c r="B30" s="52" t="s">
        <v>203</v>
      </c>
      <c r="C30" s="53" t="s">
        <v>229</v>
      </c>
      <c r="D30" s="54">
        <v>1350000</v>
      </c>
      <c r="E30" s="55">
        <v>208791.79</v>
      </c>
      <c r="F30" s="56">
        <f t="shared" si="0"/>
        <v>1141208.21</v>
      </c>
    </row>
    <row r="31" spans="1:6">
      <c r="A31" s="86" t="s">
        <v>230</v>
      </c>
      <c r="B31" s="61" t="s">
        <v>203</v>
      </c>
      <c r="C31" s="26" t="s">
        <v>231</v>
      </c>
      <c r="D31" s="27">
        <v>60000</v>
      </c>
      <c r="E31" s="62" t="s">
        <v>45</v>
      </c>
      <c r="F31" s="63">
        <f t="shared" si="0"/>
        <v>60000</v>
      </c>
    </row>
    <row r="32" spans="1:6" ht="22.5">
      <c r="A32" s="86" t="s">
        <v>232</v>
      </c>
      <c r="B32" s="61" t="s">
        <v>203</v>
      </c>
      <c r="C32" s="26" t="s">
        <v>233</v>
      </c>
      <c r="D32" s="27">
        <v>990000</v>
      </c>
      <c r="E32" s="62">
        <v>164583.85999999999</v>
      </c>
      <c r="F32" s="63">
        <f t="shared" si="0"/>
        <v>825416.14</v>
      </c>
    </row>
    <row r="33" spans="1:6" ht="22.5">
      <c r="A33" s="86" t="s">
        <v>232</v>
      </c>
      <c r="B33" s="61" t="s">
        <v>203</v>
      </c>
      <c r="C33" s="26" t="s">
        <v>234</v>
      </c>
      <c r="D33" s="27">
        <v>300000</v>
      </c>
      <c r="E33" s="62">
        <v>44207.93</v>
      </c>
      <c r="F33" s="63">
        <f t="shared" si="0"/>
        <v>255792.07</v>
      </c>
    </row>
    <row r="34" spans="1:6">
      <c r="A34" s="87" t="s">
        <v>235</v>
      </c>
      <c r="B34" s="52" t="s">
        <v>203</v>
      </c>
      <c r="C34" s="53" t="s">
        <v>236</v>
      </c>
      <c r="D34" s="54">
        <v>500000</v>
      </c>
      <c r="E34" s="55" t="s">
        <v>45</v>
      </c>
      <c r="F34" s="56">
        <f t="shared" si="0"/>
        <v>500000</v>
      </c>
    </row>
    <row r="35" spans="1:6">
      <c r="A35" s="86" t="s">
        <v>237</v>
      </c>
      <c r="B35" s="61" t="s">
        <v>203</v>
      </c>
      <c r="C35" s="26" t="s">
        <v>238</v>
      </c>
      <c r="D35" s="27">
        <v>500000</v>
      </c>
      <c r="E35" s="62" t="s">
        <v>45</v>
      </c>
      <c r="F35" s="63">
        <f t="shared" si="0"/>
        <v>500000</v>
      </c>
    </row>
    <row r="36" spans="1:6">
      <c r="A36" s="87" t="s">
        <v>239</v>
      </c>
      <c r="B36" s="52" t="s">
        <v>203</v>
      </c>
      <c r="C36" s="53" t="s">
        <v>240</v>
      </c>
      <c r="D36" s="54">
        <v>23720500.559999999</v>
      </c>
      <c r="E36" s="55">
        <v>5088149.8899999997</v>
      </c>
      <c r="F36" s="56">
        <f t="shared" si="0"/>
        <v>18632350.669999998</v>
      </c>
    </row>
    <row r="37" spans="1:6" ht="22.5">
      <c r="A37" s="86" t="s">
        <v>241</v>
      </c>
      <c r="B37" s="61" t="s">
        <v>203</v>
      </c>
      <c r="C37" s="26" t="s">
        <v>242</v>
      </c>
      <c r="D37" s="27">
        <v>153500</v>
      </c>
      <c r="E37" s="62">
        <v>3441.53</v>
      </c>
      <c r="F37" s="63">
        <f t="shared" si="0"/>
        <v>150058.47</v>
      </c>
    </row>
    <row r="38" spans="1:6" ht="22.5">
      <c r="A38" s="86" t="s">
        <v>241</v>
      </c>
      <c r="B38" s="61" t="s">
        <v>203</v>
      </c>
      <c r="C38" s="26" t="s">
        <v>243</v>
      </c>
      <c r="D38" s="27">
        <v>1505400</v>
      </c>
      <c r="E38" s="62">
        <v>320972.32</v>
      </c>
      <c r="F38" s="63">
        <f t="shared" si="0"/>
        <v>1184427.68</v>
      </c>
    </row>
    <row r="39" spans="1:6" ht="22.5">
      <c r="A39" s="86" t="s">
        <v>241</v>
      </c>
      <c r="B39" s="61" t="s">
        <v>203</v>
      </c>
      <c r="C39" s="26" t="s">
        <v>244</v>
      </c>
      <c r="D39" s="27">
        <v>5000</v>
      </c>
      <c r="E39" s="62" t="s">
        <v>45</v>
      </c>
      <c r="F39" s="63">
        <f t="shared" si="0"/>
        <v>5000</v>
      </c>
    </row>
    <row r="40" spans="1:6" ht="22.5">
      <c r="A40" s="86" t="s">
        <v>241</v>
      </c>
      <c r="B40" s="61" t="s">
        <v>203</v>
      </c>
      <c r="C40" s="26" t="s">
        <v>245</v>
      </c>
      <c r="D40" s="27">
        <v>105000</v>
      </c>
      <c r="E40" s="62">
        <v>0.97</v>
      </c>
      <c r="F40" s="63">
        <f t="shared" si="0"/>
        <v>104999.03</v>
      </c>
    </row>
    <row r="41" spans="1:6" ht="22.5">
      <c r="A41" s="86" t="s">
        <v>246</v>
      </c>
      <c r="B41" s="61" t="s">
        <v>203</v>
      </c>
      <c r="C41" s="26" t="s">
        <v>247</v>
      </c>
      <c r="D41" s="27">
        <v>100000</v>
      </c>
      <c r="E41" s="62">
        <v>22996.82</v>
      </c>
      <c r="F41" s="63">
        <f t="shared" si="0"/>
        <v>77003.179999999993</v>
      </c>
    </row>
    <row r="42" spans="1:6" ht="22.5">
      <c r="A42" s="86" t="s">
        <v>246</v>
      </c>
      <c r="B42" s="61" t="s">
        <v>203</v>
      </c>
      <c r="C42" s="26" t="s">
        <v>248</v>
      </c>
      <c r="D42" s="27">
        <v>5784453</v>
      </c>
      <c r="E42" s="62">
        <v>1270054.8999999999</v>
      </c>
      <c r="F42" s="63">
        <f t="shared" si="0"/>
        <v>4514398.0999999996</v>
      </c>
    </row>
    <row r="43" spans="1:6" ht="22.5">
      <c r="A43" s="86" t="s">
        <v>246</v>
      </c>
      <c r="B43" s="61" t="s">
        <v>203</v>
      </c>
      <c r="C43" s="26" t="s">
        <v>249</v>
      </c>
      <c r="D43" s="27">
        <v>242147.56</v>
      </c>
      <c r="E43" s="62">
        <v>242147.56</v>
      </c>
      <c r="F43" s="63" t="str">
        <f t="shared" si="0"/>
        <v>-</v>
      </c>
    </row>
    <row r="44" spans="1:6" ht="22.5">
      <c r="A44" s="86" t="s">
        <v>246</v>
      </c>
      <c r="B44" s="61" t="s">
        <v>203</v>
      </c>
      <c r="C44" s="26" t="s">
        <v>250</v>
      </c>
      <c r="D44" s="27">
        <v>5000</v>
      </c>
      <c r="E44" s="62" t="s">
        <v>45</v>
      </c>
      <c r="F44" s="63">
        <f t="shared" si="0"/>
        <v>5000</v>
      </c>
    </row>
    <row r="45" spans="1:6" ht="22.5">
      <c r="A45" s="86" t="s">
        <v>246</v>
      </c>
      <c r="B45" s="61" t="s">
        <v>203</v>
      </c>
      <c r="C45" s="26" t="s">
        <v>251</v>
      </c>
      <c r="D45" s="27">
        <v>10000</v>
      </c>
      <c r="E45" s="62">
        <v>7344.78</v>
      </c>
      <c r="F45" s="63">
        <f t="shared" si="0"/>
        <v>2655.2200000000003</v>
      </c>
    </row>
    <row r="46" spans="1:6">
      <c r="A46" s="86" t="s">
        <v>252</v>
      </c>
      <c r="B46" s="61" t="s">
        <v>203</v>
      </c>
      <c r="C46" s="26" t="s">
        <v>253</v>
      </c>
      <c r="D46" s="27">
        <v>150000</v>
      </c>
      <c r="E46" s="62">
        <v>68034</v>
      </c>
      <c r="F46" s="63">
        <f t="shared" si="0"/>
        <v>81966</v>
      </c>
    </row>
    <row r="47" spans="1:6">
      <c r="A47" s="86" t="s">
        <v>252</v>
      </c>
      <c r="B47" s="61" t="s">
        <v>203</v>
      </c>
      <c r="C47" s="26" t="s">
        <v>254</v>
      </c>
      <c r="D47" s="27">
        <v>300000</v>
      </c>
      <c r="E47" s="62">
        <v>156247</v>
      </c>
      <c r="F47" s="63">
        <f t="shared" ref="F47:F78" si="1">IF(OR(D47="-",IF(E47="-",0,E47)&gt;=IF(D47="-",0,D47)),"-",IF(D47="-",0,D47)-IF(E47="-",0,E47))</f>
        <v>143753</v>
      </c>
    </row>
    <row r="48" spans="1:6">
      <c r="A48" s="86" t="s">
        <v>255</v>
      </c>
      <c r="B48" s="61" t="s">
        <v>203</v>
      </c>
      <c r="C48" s="26" t="s">
        <v>256</v>
      </c>
      <c r="D48" s="27">
        <v>700000</v>
      </c>
      <c r="E48" s="62">
        <v>145134.20000000001</v>
      </c>
      <c r="F48" s="63">
        <f t="shared" si="1"/>
        <v>554865.80000000005</v>
      </c>
    </row>
    <row r="49" spans="1:6">
      <c r="A49" s="86" t="s">
        <v>255</v>
      </c>
      <c r="B49" s="61" t="s">
        <v>203</v>
      </c>
      <c r="C49" s="26" t="s">
        <v>257</v>
      </c>
      <c r="D49" s="27">
        <v>500000</v>
      </c>
      <c r="E49" s="62">
        <v>89000</v>
      </c>
      <c r="F49" s="63">
        <f t="shared" si="1"/>
        <v>411000</v>
      </c>
    </row>
    <row r="50" spans="1:6" ht="22.5">
      <c r="A50" s="86" t="s">
        <v>258</v>
      </c>
      <c r="B50" s="61" t="s">
        <v>203</v>
      </c>
      <c r="C50" s="26" t="s">
        <v>259</v>
      </c>
      <c r="D50" s="27">
        <v>10580000</v>
      </c>
      <c r="E50" s="62">
        <v>1986582.2</v>
      </c>
      <c r="F50" s="63">
        <f t="shared" si="1"/>
        <v>8593417.8000000007</v>
      </c>
    </row>
    <row r="51" spans="1:6" ht="22.5">
      <c r="A51" s="86" t="s">
        <v>258</v>
      </c>
      <c r="B51" s="61" t="s">
        <v>203</v>
      </c>
      <c r="C51" s="26" t="s">
        <v>260</v>
      </c>
      <c r="D51" s="27">
        <v>3300000</v>
      </c>
      <c r="E51" s="62">
        <v>776193.61</v>
      </c>
      <c r="F51" s="63">
        <f t="shared" si="1"/>
        <v>2523806.39</v>
      </c>
    </row>
    <row r="52" spans="1:6" ht="33.75">
      <c r="A52" s="86" t="s">
        <v>261</v>
      </c>
      <c r="B52" s="61" t="s">
        <v>203</v>
      </c>
      <c r="C52" s="26" t="s">
        <v>262</v>
      </c>
      <c r="D52" s="27">
        <v>280000</v>
      </c>
      <c r="E52" s="62" t="s">
        <v>45</v>
      </c>
      <c r="F52" s="63">
        <f t="shared" si="1"/>
        <v>280000</v>
      </c>
    </row>
    <row r="53" spans="1:6">
      <c r="A53" s="87" t="s">
        <v>263</v>
      </c>
      <c r="B53" s="52" t="s">
        <v>203</v>
      </c>
      <c r="C53" s="53" t="s">
        <v>264</v>
      </c>
      <c r="D53" s="54">
        <v>834700</v>
      </c>
      <c r="E53" s="55">
        <v>165235.4</v>
      </c>
      <c r="F53" s="56">
        <f t="shared" si="1"/>
        <v>669464.6</v>
      </c>
    </row>
    <row r="54" spans="1:6">
      <c r="A54" s="86" t="s">
        <v>265</v>
      </c>
      <c r="B54" s="61" t="s">
        <v>203</v>
      </c>
      <c r="C54" s="26" t="s">
        <v>266</v>
      </c>
      <c r="D54" s="27">
        <v>605895</v>
      </c>
      <c r="E54" s="62">
        <v>104286.44</v>
      </c>
      <c r="F54" s="63">
        <f t="shared" si="1"/>
        <v>501608.56</v>
      </c>
    </row>
    <row r="55" spans="1:6">
      <c r="A55" s="86" t="s">
        <v>265</v>
      </c>
      <c r="B55" s="61" t="s">
        <v>203</v>
      </c>
      <c r="C55" s="26" t="s">
        <v>267</v>
      </c>
      <c r="D55" s="27">
        <v>30000</v>
      </c>
      <c r="E55" s="62">
        <v>2160</v>
      </c>
      <c r="F55" s="63">
        <f t="shared" si="1"/>
        <v>27840</v>
      </c>
    </row>
    <row r="56" spans="1:6">
      <c r="A56" s="86" t="s">
        <v>265</v>
      </c>
      <c r="B56" s="61" t="s">
        <v>203</v>
      </c>
      <c r="C56" s="26" t="s">
        <v>268</v>
      </c>
      <c r="D56" s="27">
        <v>172800</v>
      </c>
      <c r="E56" s="62">
        <v>32783.96</v>
      </c>
      <c r="F56" s="63">
        <f t="shared" si="1"/>
        <v>140016.04</v>
      </c>
    </row>
    <row r="57" spans="1:6">
      <c r="A57" s="86" t="s">
        <v>265</v>
      </c>
      <c r="B57" s="61" t="s">
        <v>203</v>
      </c>
      <c r="C57" s="26" t="s">
        <v>269</v>
      </c>
      <c r="D57" s="27">
        <v>26005</v>
      </c>
      <c r="E57" s="62">
        <v>26005</v>
      </c>
      <c r="F57" s="63" t="str">
        <f t="shared" si="1"/>
        <v>-</v>
      </c>
    </row>
    <row r="58" spans="1:6">
      <c r="A58" s="87" t="s">
        <v>270</v>
      </c>
      <c r="B58" s="52" t="s">
        <v>203</v>
      </c>
      <c r="C58" s="53" t="s">
        <v>271</v>
      </c>
      <c r="D58" s="54">
        <v>91000</v>
      </c>
      <c r="E58" s="55">
        <v>65400</v>
      </c>
      <c r="F58" s="56">
        <f t="shared" si="1"/>
        <v>25600</v>
      </c>
    </row>
    <row r="59" spans="1:6">
      <c r="A59" s="86" t="s">
        <v>272</v>
      </c>
      <c r="B59" s="61" t="s">
        <v>203</v>
      </c>
      <c r="C59" s="26" t="s">
        <v>273</v>
      </c>
      <c r="D59" s="27">
        <v>91000</v>
      </c>
      <c r="E59" s="62">
        <v>65400</v>
      </c>
      <c r="F59" s="63">
        <f t="shared" si="1"/>
        <v>25600</v>
      </c>
    </row>
    <row r="60" spans="1:6" ht="22.5">
      <c r="A60" s="87" t="s">
        <v>274</v>
      </c>
      <c r="B60" s="52" t="s">
        <v>203</v>
      </c>
      <c r="C60" s="53" t="s">
        <v>275</v>
      </c>
      <c r="D60" s="54">
        <v>8660040</v>
      </c>
      <c r="E60" s="55">
        <v>1701193.67</v>
      </c>
      <c r="F60" s="56">
        <f t="shared" si="1"/>
        <v>6958846.3300000001</v>
      </c>
    </row>
    <row r="61" spans="1:6">
      <c r="A61" s="86" t="s">
        <v>276</v>
      </c>
      <c r="B61" s="61" t="s">
        <v>203</v>
      </c>
      <c r="C61" s="26" t="s">
        <v>277</v>
      </c>
      <c r="D61" s="27">
        <v>120000</v>
      </c>
      <c r="E61" s="62">
        <v>7847.91</v>
      </c>
      <c r="F61" s="63">
        <f t="shared" si="1"/>
        <v>112152.09</v>
      </c>
    </row>
    <row r="62" spans="1:6">
      <c r="A62" s="86" t="s">
        <v>276</v>
      </c>
      <c r="B62" s="61" t="s">
        <v>203</v>
      </c>
      <c r="C62" s="26" t="s">
        <v>278</v>
      </c>
      <c r="D62" s="27">
        <v>2570000</v>
      </c>
      <c r="E62" s="62">
        <v>527982.89</v>
      </c>
      <c r="F62" s="63">
        <f t="shared" si="1"/>
        <v>2042017.1099999999</v>
      </c>
    </row>
    <row r="63" spans="1:6" ht="22.5">
      <c r="A63" s="86" t="s">
        <v>279</v>
      </c>
      <c r="B63" s="61" t="s">
        <v>203</v>
      </c>
      <c r="C63" s="26" t="s">
        <v>280</v>
      </c>
      <c r="D63" s="27">
        <v>25000</v>
      </c>
      <c r="E63" s="62" t="s">
        <v>45</v>
      </c>
      <c r="F63" s="63">
        <f t="shared" si="1"/>
        <v>25000</v>
      </c>
    </row>
    <row r="64" spans="1:6">
      <c r="A64" s="86" t="s">
        <v>281</v>
      </c>
      <c r="B64" s="61" t="s">
        <v>203</v>
      </c>
      <c r="C64" s="26" t="s">
        <v>282</v>
      </c>
      <c r="D64" s="27">
        <v>28000</v>
      </c>
      <c r="E64" s="62" t="s">
        <v>45</v>
      </c>
      <c r="F64" s="63">
        <f t="shared" si="1"/>
        <v>28000</v>
      </c>
    </row>
    <row r="65" spans="1:6" ht="22.5">
      <c r="A65" s="86" t="s">
        <v>283</v>
      </c>
      <c r="B65" s="61" t="s">
        <v>203</v>
      </c>
      <c r="C65" s="26" t="s">
        <v>284</v>
      </c>
      <c r="D65" s="27">
        <v>220000</v>
      </c>
      <c r="E65" s="62">
        <v>53100</v>
      </c>
      <c r="F65" s="63">
        <f t="shared" si="1"/>
        <v>166900</v>
      </c>
    </row>
    <row r="66" spans="1:6" ht="22.5">
      <c r="A66" s="86" t="s">
        <v>285</v>
      </c>
      <c r="B66" s="61" t="s">
        <v>203</v>
      </c>
      <c r="C66" s="26" t="s">
        <v>286</v>
      </c>
      <c r="D66" s="27">
        <v>7040</v>
      </c>
      <c r="E66" s="62" t="s">
        <v>45</v>
      </c>
      <c r="F66" s="63">
        <f t="shared" si="1"/>
        <v>7040</v>
      </c>
    </row>
    <row r="67" spans="1:6">
      <c r="A67" s="86" t="s">
        <v>287</v>
      </c>
      <c r="B67" s="61" t="s">
        <v>203</v>
      </c>
      <c r="C67" s="26" t="s">
        <v>288</v>
      </c>
      <c r="D67" s="27">
        <v>4200000</v>
      </c>
      <c r="E67" s="62">
        <v>824903.62</v>
      </c>
      <c r="F67" s="63">
        <f t="shared" si="1"/>
        <v>3375096.38</v>
      </c>
    </row>
    <row r="68" spans="1:6">
      <c r="A68" s="86" t="s">
        <v>287</v>
      </c>
      <c r="B68" s="61" t="s">
        <v>203</v>
      </c>
      <c r="C68" s="26" t="s">
        <v>289</v>
      </c>
      <c r="D68" s="27">
        <v>1480000</v>
      </c>
      <c r="E68" s="62">
        <v>278476.89</v>
      </c>
      <c r="F68" s="63">
        <f t="shared" si="1"/>
        <v>1201523.1099999999</v>
      </c>
    </row>
    <row r="69" spans="1:6">
      <c r="A69" s="86" t="s">
        <v>287</v>
      </c>
      <c r="B69" s="61" t="s">
        <v>203</v>
      </c>
      <c r="C69" s="26" t="s">
        <v>290</v>
      </c>
      <c r="D69" s="27">
        <v>10000</v>
      </c>
      <c r="E69" s="62">
        <v>8882.36</v>
      </c>
      <c r="F69" s="63">
        <f t="shared" si="1"/>
        <v>1117.6399999999994</v>
      </c>
    </row>
    <row r="70" spans="1:6">
      <c r="A70" s="87" t="s">
        <v>291</v>
      </c>
      <c r="B70" s="52" t="s">
        <v>203</v>
      </c>
      <c r="C70" s="53" t="s">
        <v>292</v>
      </c>
      <c r="D70" s="54">
        <v>30000</v>
      </c>
      <c r="E70" s="55">
        <v>12825</v>
      </c>
      <c r="F70" s="56">
        <f t="shared" si="1"/>
        <v>17175</v>
      </c>
    </row>
    <row r="71" spans="1:6">
      <c r="A71" s="86" t="s">
        <v>293</v>
      </c>
      <c r="B71" s="61" t="s">
        <v>203</v>
      </c>
      <c r="C71" s="26" t="s">
        <v>294</v>
      </c>
      <c r="D71" s="27">
        <v>30000</v>
      </c>
      <c r="E71" s="62">
        <v>12825</v>
      </c>
      <c r="F71" s="63">
        <f t="shared" si="1"/>
        <v>17175</v>
      </c>
    </row>
    <row r="72" spans="1:6">
      <c r="A72" s="87" t="s">
        <v>295</v>
      </c>
      <c r="B72" s="52" t="s">
        <v>203</v>
      </c>
      <c r="C72" s="53" t="s">
        <v>296</v>
      </c>
      <c r="D72" s="54">
        <v>2894815.43</v>
      </c>
      <c r="E72" s="55">
        <v>2600000</v>
      </c>
      <c r="F72" s="56">
        <f t="shared" si="1"/>
        <v>294815.43000000017</v>
      </c>
    </row>
    <row r="73" spans="1:6">
      <c r="A73" s="86" t="s">
        <v>297</v>
      </c>
      <c r="B73" s="61" t="s">
        <v>203</v>
      </c>
      <c r="C73" s="26" t="s">
        <v>298</v>
      </c>
      <c r="D73" s="27">
        <v>2694815.43</v>
      </c>
      <c r="E73" s="62">
        <v>2600000</v>
      </c>
      <c r="F73" s="63">
        <f t="shared" si="1"/>
        <v>94815.430000000168</v>
      </c>
    </row>
    <row r="74" spans="1:6" ht="22.5">
      <c r="A74" s="86" t="s">
        <v>299</v>
      </c>
      <c r="B74" s="61" t="s">
        <v>203</v>
      </c>
      <c r="C74" s="26" t="s">
        <v>300</v>
      </c>
      <c r="D74" s="27">
        <v>200000</v>
      </c>
      <c r="E74" s="62" t="s">
        <v>45</v>
      </c>
      <c r="F74" s="63">
        <f t="shared" si="1"/>
        <v>200000</v>
      </c>
    </row>
    <row r="75" spans="1:6">
      <c r="A75" s="87" t="s">
        <v>301</v>
      </c>
      <c r="B75" s="52" t="s">
        <v>203</v>
      </c>
      <c r="C75" s="53" t="s">
        <v>302</v>
      </c>
      <c r="D75" s="54">
        <v>1911672.47</v>
      </c>
      <c r="E75" s="55">
        <v>128300</v>
      </c>
      <c r="F75" s="56">
        <f t="shared" si="1"/>
        <v>1783372.47</v>
      </c>
    </row>
    <row r="76" spans="1:6" ht="22.5">
      <c r="A76" s="86" t="s">
        <v>303</v>
      </c>
      <c r="B76" s="61" t="s">
        <v>203</v>
      </c>
      <c r="C76" s="26" t="s">
        <v>304</v>
      </c>
      <c r="D76" s="27">
        <v>911672.47</v>
      </c>
      <c r="E76" s="62">
        <v>83300</v>
      </c>
      <c r="F76" s="63">
        <f t="shared" si="1"/>
        <v>828372.47</v>
      </c>
    </row>
    <row r="77" spans="1:6" ht="22.5">
      <c r="A77" s="86" t="s">
        <v>303</v>
      </c>
      <c r="B77" s="61" t="s">
        <v>203</v>
      </c>
      <c r="C77" s="26" t="s">
        <v>305</v>
      </c>
      <c r="D77" s="27">
        <v>1000000</v>
      </c>
      <c r="E77" s="62">
        <v>45000</v>
      </c>
      <c r="F77" s="63">
        <f t="shared" si="1"/>
        <v>955000</v>
      </c>
    </row>
    <row r="78" spans="1:6">
      <c r="A78" s="87" t="s">
        <v>306</v>
      </c>
      <c r="B78" s="52" t="s">
        <v>203</v>
      </c>
      <c r="C78" s="53" t="s">
        <v>307</v>
      </c>
      <c r="D78" s="54">
        <v>1381900</v>
      </c>
      <c r="E78" s="55">
        <v>111068.63</v>
      </c>
      <c r="F78" s="56">
        <f t="shared" si="1"/>
        <v>1270831.3700000001</v>
      </c>
    </row>
    <row r="79" spans="1:6">
      <c r="A79" s="86" t="s">
        <v>308</v>
      </c>
      <c r="B79" s="61" t="s">
        <v>203</v>
      </c>
      <c r="C79" s="26" t="s">
        <v>309</v>
      </c>
      <c r="D79" s="27">
        <v>881900</v>
      </c>
      <c r="E79" s="62" t="s">
        <v>45</v>
      </c>
      <c r="F79" s="63">
        <f t="shared" ref="F79:F110" si="2">IF(OR(D79="-",IF(E79="-",0,E79)&gt;=IF(D79="-",0,D79)),"-",IF(D79="-",0,D79)-IF(E79="-",0,E79))</f>
        <v>881900</v>
      </c>
    </row>
    <row r="80" spans="1:6">
      <c r="A80" s="86" t="s">
        <v>308</v>
      </c>
      <c r="B80" s="61" t="s">
        <v>203</v>
      </c>
      <c r="C80" s="26" t="s">
        <v>310</v>
      </c>
      <c r="D80" s="27">
        <v>500000</v>
      </c>
      <c r="E80" s="62">
        <v>111068.63</v>
      </c>
      <c r="F80" s="63">
        <f t="shared" si="2"/>
        <v>388931.37</v>
      </c>
    </row>
    <row r="81" spans="1:6">
      <c r="A81" s="87" t="s">
        <v>311</v>
      </c>
      <c r="B81" s="52" t="s">
        <v>203</v>
      </c>
      <c r="C81" s="53" t="s">
        <v>312</v>
      </c>
      <c r="D81" s="54">
        <v>6529150.4000000004</v>
      </c>
      <c r="E81" s="55">
        <v>546934.35</v>
      </c>
      <c r="F81" s="56">
        <f t="shared" si="2"/>
        <v>5982216.0500000007</v>
      </c>
    </row>
    <row r="82" spans="1:6">
      <c r="A82" s="86" t="s">
        <v>313</v>
      </c>
      <c r="B82" s="61" t="s">
        <v>203</v>
      </c>
      <c r="C82" s="26" t="s">
        <v>314</v>
      </c>
      <c r="D82" s="27">
        <v>30000</v>
      </c>
      <c r="E82" s="62" t="s">
        <v>45</v>
      </c>
      <c r="F82" s="63">
        <f t="shared" si="2"/>
        <v>30000</v>
      </c>
    </row>
    <row r="83" spans="1:6" ht="14.25" customHeight="1">
      <c r="A83" s="86" t="s">
        <v>315</v>
      </c>
      <c r="B83" s="61" t="s">
        <v>203</v>
      </c>
      <c r="C83" s="26" t="s">
        <v>316</v>
      </c>
      <c r="D83" s="27">
        <v>4499150.4000000004</v>
      </c>
      <c r="E83" s="62" t="s">
        <v>45</v>
      </c>
      <c r="F83" s="63">
        <f t="shared" si="2"/>
        <v>4499150.4000000004</v>
      </c>
    </row>
    <row r="84" spans="1:6" ht="22.5">
      <c r="A84" s="86" t="s">
        <v>317</v>
      </c>
      <c r="B84" s="61" t="s">
        <v>203</v>
      </c>
      <c r="C84" s="26" t="s">
        <v>318</v>
      </c>
      <c r="D84" s="27">
        <v>2000000</v>
      </c>
      <c r="E84" s="62">
        <v>546934.35</v>
      </c>
      <c r="F84" s="63">
        <f t="shared" si="2"/>
        <v>1453065.65</v>
      </c>
    </row>
    <row r="85" spans="1:6">
      <c r="A85" s="87" t="s">
        <v>319</v>
      </c>
      <c r="B85" s="52" t="s">
        <v>203</v>
      </c>
      <c r="C85" s="53" t="s">
        <v>320</v>
      </c>
      <c r="D85" s="54">
        <v>28818631.800000001</v>
      </c>
      <c r="E85" s="55">
        <v>8105835.1799999997</v>
      </c>
      <c r="F85" s="56">
        <f t="shared" si="2"/>
        <v>20712796.620000001</v>
      </c>
    </row>
    <row r="86" spans="1:6">
      <c r="A86" s="86" t="s">
        <v>321</v>
      </c>
      <c r="B86" s="61" t="s">
        <v>203</v>
      </c>
      <c r="C86" s="26" t="s">
        <v>322</v>
      </c>
      <c r="D86" s="27">
        <v>19000</v>
      </c>
      <c r="E86" s="62" t="s">
        <v>45</v>
      </c>
      <c r="F86" s="63">
        <f t="shared" si="2"/>
        <v>19000</v>
      </c>
    </row>
    <row r="87" spans="1:6" ht="22.5">
      <c r="A87" s="86" t="s">
        <v>323</v>
      </c>
      <c r="B87" s="61" t="s">
        <v>203</v>
      </c>
      <c r="C87" s="26" t="s">
        <v>324</v>
      </c>
      <c r="D87" s="27">
        <v>21150000</v>
      </c>
      <c r="E87" s="62">
        <v>4557114.49</v>
      </c>
      <c r="F87" s="63">
        <f t="shared" si="2"/>
        <v>16592885.51</v>
      </c>
    </row>
    <row r="88" spans="1:6" ht="22.5">
      <c r="A88" s="86" t="s">
        <v>325</v>
      </c>
      <c r="B88" s="61" t="s">
        <v>203</v>
      </c>
      <c r="C88" s="26" t="s">
        <v>326</v>
      </c>
      <c r="D88" s="27">
        <v>5346631.8</v>
      </c>
      <c r="E88" s="62">
        <v>2946631.8</v>
      </c>
      <c r="F88" s="63">
        <f t="shared" si="2"/>
        <v>2400000</v>
      </c>
    </row>
    <row r="89" spans="1:6">
      <c r="A89" s="86" t="s">
        <v>327</v>
      </c>
      <c r="B89" s="61" t="s">
        <v>203</v>
      </c>
      <c r="C89" s="26" t="s">
        <v>328</v>
      </c>
      <c r="D89" s="27">
        <v>2300000</v>
      </c>
      <c r="E89" s="62">
        <v>602088.89</v>
      </c>
      <c r="F89" s="63">
        <f t="shared" si="2"/>
        <v>1697911.1099999999</v>
      </c>
    </row>
    <row r="90" spans="1:6">
      <c r="A90" s="86" t="s">
        <v>329</v>
      </c>
      <c r="B90" s="61" t="s">
        <v>203</v>
      </c>
      <c r="C90" s="26" t="s">
        <v>330</v>
      </c>
      <c r="D90" s="27">
        <v>3000</v>
      </c>
      <c r="E90" s="62" t="s">
        <v>45</v>
      </c>
      <c r="F90" s="63">
        <f t="shared" si="2"/>
        <v>3000</v>
      </c>
    </row>
    <row r="91" spans="1:6">
      <c r="A91" s="87" t="s">
        <v>331</v>
      </c>
      <c r="B91" s="52" t="s">
        <v>203</v>
      </c>
      <c r="C91" s="53" t="s">
        <v>332</v>
      </c>
      <c r="D91" s="54">
        <v>450000</v>
      </c>
      <c r="E91" s="55" t="s">
        <v>45</v>
      </c>
      <c r="F91" s="56">
        <f t="shared" si="2"/>
        <v>450000</v>
      </c>
    </row>
    <row r="92" spans="1:6" ht="22.5">
      <c r="A92" s="86" t="s">
        <v>333</v>
      </c>
      <c r="B92" s="61" t="s">
        <v>203</v>
      </c>
      <c r="C92" s="26" t="s">
        <v>334</v>
      </c>
      <c r="D92" s="27">
        <v>300000</v>
      </c>
      <c r="E92" s="62" t="s">
        <v>45</v>
      </c>
      <c r="F92" s="63">
        <f t="shared" si="2"/>
        <v>300000</v>
      </c>
    </row>
    <row r="93" spans="1:6">
      <c r="A93" s="86" t="s">
        <v>335</v>
      </c>
      <c r="B93" s="61" t="s">
        <v>203</v>
      </c>
      <c r="C93" s="26" t="s">
        <v>336</v>
      </c>
      <c r="D93" s="27">
        <v>150000</v>
      </c>
      <c r="E93" s="62" t="s">
        <v>45</v>
      </c>
      <c r="F93" s="63">
        <f t="shared" si="2"/>
        <v>150000</v>
      </c>
    </row>
    <row r="94" spans="1:6">
      <c r="A94" s="87" t="s">
        <v>337</v>
      </c>
      <c r="B94" s="52" t="s">
        <v>203</v>
      </c>
      <c r="C94" s="53" t="s">
        <v>338</v>
      </c>
      <c r="D94" s="54">
        <v>48804571.770000003</v>
      </c>
      <c r="E94" s="55">
        <v>5340307.46</v>
      </c>
      <c r="F94" s="56">
        <f t="shared" si="2"/>
        <v>43464264.310000002</v>
      </c>
    </row>
    <row r="95" spans="1:6">
      <c r="A95" s="86" t="s">
        <v>339</v>
      </c>
      <c r="B95" s="61" t="s">
        <v>203</v>
      </c>
      <c r="C95" s="26" t="s">
        <v>340</v>
      </c>
      <c r="D95" s="27">
        <v>70000</v>
      </c>
      <c r="E95" s="62">
        <v>10010.120000000001</v>
      </c>
      <c r="F95" s="63">
        <f t="shared" si="2"/>
        <v>59989.88</v>
      </c>
    </row>
    <row r="96" spans="1:6">
      <c r="A96" s="86" t="s">
        <v>339</v>
      </c>
      <c r="B96" s="61" t="s">
        <v>203</v>
      </c>
      <c r="C96" s="26" t="s">
        <v>341</v>
      </c>
      <c r="D96" s="27">
        <v>9230000</v>
      </c>
      <c r="E96" s="62">
        <v>2041232.94</v>
      </c>
      <c r="F96" s="63">
        <f t="shared" si="2"/>
        <v>7188767.0600000005</v>
      </c>
    </row>
    <row r="97" spans="1:6">
      <c r="A97" s="86" t="s">
        <v>342</v>
      </c>
      <c r="B97" s="61" t="s">
        <v>203</v>
      </c>
      <c r="C97" s="26" t="s">
        <v>343</v>
      </c>
      <c r="D97" s="27">
        <v>23451571.77</v>
      </c>
      <c r="E97" s="62" t="s">
        <v>45</v>
      </c>
      <c r="F97" s="63">
        <f t="shared" si="2"/>
        <v>23451571.77</v>
      </c>
    </row>
    <row r="98" spans="1:6">
      <c r="A98" s="86" t="s">
        <v>344</v>
      </c>
      <c r="B98" s="61" t="s">
        <v>203</v>
      </c>
      <c r="C98" s="26" t="s">
        <v>345</v>
      </c>
      <c r="D98" s="27">
        <v>8423000</v>
      </c>
      <c r="E98" s="62">
        <v>2385382.59</v>
      </c>
      <c r="F98" s="63">
        <f t="shared" si="2"/>
        <v>6037617.4100000001</v>
      </c>
    </row>
    <row r="99" spans="1:6">
      <c r="A99" s="86" t="s">
        <v>344</v>
      </c>
      <c r="B99" s="61" t="s">
        <v>203</v>
      </c>
      <c r="C99" s="26" t="s">
        <v>346</v>
      </c>
      <c r="D99" s="27">
        <v>2000</v>
      </c>
      <c r="E99" s="62">
        <v>35.479999999999997</v>
      </c>
      <c r="F99" s="63">
        <f t="shared" si="2"/>
        <v>1964.52</v>
      </c>
    </row>
    <row r="100" spans="1:6">
      <c r="A100" s="86" t="s">
        <v>344</v>
      </c>
      <c r="B100" s="61" t="s">
        <v>203</v>
      </c>
      <c r="C100" s="26" t="s">
        <v>347</v>
      </c>
      <c r="D100" s="27">
        <v>2700000</v>
      </c>
      <c r="E100" s="62">
        <v>897046.48</v>
      </c>
      <c r="F100" s="63">
        <f t="shared" si="2"/>
        <v>1802953.52</v>
      </c>
    </row>
    <row r="101" spans="1:6">
      <c r="A101" s="86" t="s">
        <v>344</v>
      </c>
      <c r="B101" s="61" t="s">
        <v>203</v>
      </c>
      <c r="C101" s="26" t="s">
        <v>348</v>
      </c>
      <c r="D101" s="27">
        <v>10000</v>
      </c>
      <c r="E101" s="62">
        <v>6599.85</v>
      </c>
      <c r="F101" s="63">
        <f t="shared" si="2"/>
        <v>3400.1499999999996</v>
      </c>
    </row>
    <row r="102" spans="1:6" ht="22.5">
      <c r="A102" s="86" t="s">
        <v>349</v>
      </c>
      <c r="B102" s="61" t="s">
        <v>203</v>
      </c>
      <c r="C102" s="26" t="s">
        <v>350</v>
      </c>
      <c r="D102" s="27">
        <v>3777266</v>
      </c>
      <c r="E102" s="62" t="s">
        <v>45</v>
      </c>
      <c r="F102" s="63">
        <f t="shared" si="2"/>
        <v>3777266</v>
      </c>
    </row>
    <row r="103" spans="1:6" ht="22.5">
      <c r="A103" s="86" t="s">
        <v>349</v>
      </c>
      <c r="B103" s="61" t="s">
        <v>203</v>
      </c>
      <c r="C103" s="26" t="s">
        <v>351</v>
      </c>
      <c r="D103" s="27">
        <v>1140734</v>
      </c>
      <c r="E103" s="62" t="s">
        <v>45</v>
      </c>
      <c r="F103" s="63">
        <f t="shared" si="2"/>
        <v>1140734</v>
      </c>
    </row>
    <row r="104" spans="1:6">
      <c r="A104" s="87" t="s">
        <v>352</v>
      </c>
      <c r="B104" s="52" t="s">
        <v>203</v>
      </c>
      <c r="C104" s="53" t="s">
        <v>353</v>
      </c>
      <c r="D104" s="54">
        <v>19700</v>
      </c>
      <c r="E104" s="55">
        <v>4545.78</v>
      </c>
      <c r="F104" s="56">
        <f t="shared" si="2"/>
        <v>15154.220000000001</v>
      </c>
    </row>
    <row r="105" spans="1:6" ht="22.5">
      <c r="A105" s="86" t="s">
        <v>354</v>
      </c>
      <c r="B105" s="61" t="s">
        <v>203</v>
      </c>
      <c r="C105" s="26" t="s">
        <v>355</v>
      </c>
      <c r="D105" s="27">
        <v>19700</v>
      </c>
      <c r="E105" s="62">
        <v>4545.78</v>
      </c>
      <c r="F105" s="63">
        <f t="shared" si="2"/>
        <v>15154.220000000001</v>
      </c>
    </row>
    <row r="106" spans="1:6">
      <c r="A106" s="87" t="s">
        <v>356</v>
      </c>
      <c r="B106" s="52" t="s">
        <v>203</v>
      </c>
      <c r="C106" s="53" t="s">
        <v>357</v>
      </c>
      <c r="D106" s="54">
        <v>315000</v>
      </c>
      <c r="E106" s="55">
        <v>156600</v>
      </c>
      <c r="F106" s="56">
        <f t="shared" si="2"/>
        <v>158400</v>
      </c>
    </row>
    <row r="107" spans="1:6">
      <c r="A107" s="86" t="s">
        <v>358</v>
      </c>
      <c r="B107" s="61" t="s">
        <v>203</v>
      </c>
      <c r="C107" s="26" t="s">
        <v>359</v>
      </c>
      <c r="D107" s="27">
        <v>315000</v>
      </c>
      <c r="E107" s="62">
        <v>156600</v>
      </c>
      <c r="F107" s="63">
        <f t="shared" si="2"/>
        <v>158400</v>
      </c>
    </row>
    <row r="108" spans="1:6">
      <c r="A108" s="87" t="s">
        <v>360</v>
      </c>
      <c r="B108" s="52" t="s">
        <v>203</v>
      </c>
      <c r="C108" s="53" t="s">
        <v>361</v>
      </c>
      <c r="D108" s="54">
        <v>1230000</v>
      </c>
      <c r="E108" s="55">
        <v>493790</v>
      </c>
      <c r="F108" s="56">
        <f t="shared" si="2"/>
        <v>736210</v>
      </c>
    </row>
    <row r="109" spans="1:6" ht="22.5">
      <c r="A109" s="86" t="s">
        <v>362</v>
      </c>
      <c r="B109" s="61" t="s">
        <v>203</v>
      </c>
      <c r="C109" s="26" t="s">
        <v>363</v>
      </c>
      <c r="D109" s="27">
        <v>1230000</v>
      </c>
      <c r="E109" s="62">
        <v>493790</v>
      </c>
      <c r="F109" s="63">
        <f t="shared" si="2"/>
        <v>736210</v>
      </c>
    </row>
    <row r="110" spans="1:6">
      <c r="A110" s="87" t="s">
        <v>364</v>
      </c>
      <c r="B110" s="52" t="s">
        <v>203</v>
      </c>
      <c r="C110" s="53" t="s">
        <v>365</v>
      </c>
      <c r="D110" s="54">
        <v>2141980</v>
      </c>
      <c r="E110" s="55">
        <v>607652.05000000005</v>
      </c>
      <c r="F110" s="56">
        <f t="shared" si="2"/>
        <v>1534327.95</v>
      </c>
    </row>
    <row r="111" spans="1:6" ht="23.25" thickBot="1">
      <c r="A111" s="86" t="s">
        <v>366</v>
      </c>
      <c r="B111" s="61" t="s">
        <v>203</v>
      </c>
      <c r="C111" s="26" t="s">
        <v>367</v>
      </c>
      <c r="D111" s="27">
        <v>2141980</v>
      </c>
      <c r="E111" s="62">
        <v>607652.05000000005</v>
      </c>
      <c r="F111" s="63">
        <f t="shared" ref="F111" si="3">IF(OR(D111="-",IF(E111="-",0,E111)&gt;=IF(D111="-",0,D111)),"-",IF(D111="-",0,D111)-IF(E111="-",0,E111))</f>
        <v>1534327.95</v>
      </c>
    </row>
    <row r="112" spans="1:6" ht="16.5" customHeight="1" thickBot="1">
      <c r="A112" s="92" t="s">
        <v>368</v>
      </c>
      <c r="B112" s="93" t="s">
        <v>369</v>
      </c>
      <c r="C112" s="94" t="s">
        <v>204</v>
      </c>
      <c r="D112" s="95">
        <v>-250000</v>
      </c>
      <c r="E112" s="95">
        <v>2139990.64</v>
      </c>
      <c r="F112" s="96" t="s">
        <v>370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opLeftCell="A19" workbookViewId="0">
      <selection activeCell="C28" sqref="C28"/>
    </sheetView>
  </sheetViews>
  <sheetFormatPr defaultRowHeight="12.75" customHeight="1"/>
  <cols>
    <col min="1" max="1" width="49" customWidth="1"/>
    <col min="2" max="2" width="5.5703125" customWidth="1"/>
    <col min="3" max="3" width="32.5703125" customWidth="1"/>
    <col min="4" max="6" width="18.7109375" customWidth="1"/>
  </cols>
  <sheetData>
    <row r="1" spans="1:6" ht="11.1" customHeight="1">
      <c r="A1" s="123" t="s">
        <v>371</v>
      </c>
      <c r="B1" s="123"/>
      <c r="C1" s="123"/>
      <c r="D1" s="123"/>
      <c r="E1" s="123"/>
      <c r="F1" s="123"/>
    </row>
    <row r="2" spans="1:6" ht="13.15" customHeight="1">
      <c r="A2" s="114" t="s">
        <v>372</v>
      </c>
      <c r="B2" s="114"/>
      <c r="C2" s="114"/>
      <c r="D2" s="114"/>
      <c r="E2" s="114"/>
      <c r="F2" s="114"/>
    </row>
    <row r="3" spans="1:6" ht="9" customHeight="1">
      <c r="A3" s="5"/>
      <c r="B3" s="64"/>
      <c r="C3" s="43"/>
      <c r="D3" s="9"/>
      <c r="E3" s="9"/>
      <c r="F3" s="43"/>
    </row>
    <row r="4" spans="1:6" ht="13.9" customHeight="1">
      <c r="A4" s="124" t="s">
        <v>20</v>
      </c>
      <c r="B4" s="107" t="s">
        <v>21</v>
      </c>
      <c r="C4" s="116" t="s">
        <v>373</v>
      </c>
      <c r="D4" s="104" t="s">
        <v>23</v>
      </c>
      <c r="E4" s="104" t="s">
        <v>24</v>
      </c>
      <c r="F4" s="111" t="s">
        <v>25</v>
      </c>
    </row>
    <row r="5" spans="1:6" ht="4.9000000000000004" customHeight="1">
      <c r="A5" s="125"/>
      <c r="B5" s="108"/>
      <c r="C5" s="117"/>
      <c r="D5" s="105"/>
      <c r="E5" s="105"/>
      <c r="F5" s="112"/>
    </row>
    <row r="6" spans="1:6" ht="6" customHeight="1">
      <c r="A6" s="125"/>
      <c r="B6" s="108"/>
      <c r="C6" s="117"/>
      <c r="D6" s="105"/>
      <c r="E6" s="105"/>
      <c r="F6" s="112"/>
    </row>
    <row r="7" spans="1:6" ht="4.9000000000000004" customHeight="1">
      <c r="A7" s="125"/>
      <c r="B7" s="108"/>
      <c r="C7" s="117"/>
      <c r="D7" s="105"/>
      <c r="E7" s="105"/>
      <c r="F7" s="112"/>
    </row>
    <row r="8" spans="1:6" ht="6" customHeight="1">
      <c r="A8" s="125"/>
      <c r="B8" s="108"/>
      <c r="C8" s="117"/>
      <c r="D8" s="105"/>
      <c r="E8" s="105"/>
      <c r="F8" s="112"/>
    </row>
    <row r="9" spans="1:6" ht="6" customHeight="1">
      <c r="A9" s="125"/>
      <c r="B9" s="108"/>
      <c r="C9" s="117"/>
      <c r="D9" s="105"/>
      <c r="E9" s="105"/>
      <c r="F9" s="112"/>
    </row>
    <row r="10" spans="1:6" ht="18" customHeight="1">
      <c r="A10" s="126"/>
      <c r="B10" s="109"/>
      <c r="C10" s="127"/>
      <c r="D10" s="106"/>
      <c r="E10" s="106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>
      <c r="A12" s="65" t="s">
        <v>374</v>
      </c>
      <c r="B12" s="31" t="s">
        <v>375</v>
      </c>
      <c r="C12" s="66" t="s">
        <v>204</v>
      </c>
      <c r="D12" s="33">
        <v>250000</v>
      </c>
      <c r="E12" s="33">
        <v>-2139990.64</v>
      </c>
      <c r="F12" s="34" t="s">
        <v>204</v>
      </c>
    </row>
    <row r="13" spans="1:6">
      <c r="A13" s="67" t="s">
        <v>32</v>
      </c>
      <c r="B13" s="68"/>
      <c r="C13" s="69"/>
      <c r="D13" s="70"/>
      <c r="E13" s="70"/>
      <c r="F13" s="71"/>
    </row>
    <row r="14" spans="1:6">
      <c r="A14" s="51" t="s">
        <v>376</v>
      </c>
      <c r="B14" s="72" t="s">
        <v>377</v>
      </c>
      <c r="C14" s="73" t="s">
        <v>204</v>
      </c>
      <c r="D14" s="54">
        <v>-9430000</v>
      </c>
      <c r="E14" s="54">
        <v>-2270000</v>
      </c>
      <c r="F14" s="56" t="s">
        <v>45</v>
      </c>
    </row>
    <row r="15" spans="1:6">
      <c r="A15" s="67" t="s">
        <v>378</v>
      </c>
      <c r="B15" s="68"/>
      <c r="C15" s="69"/>
      <c r="D15" s="70"/>
      <c r="E15" s="70"/>
      <c r="F15" s="71"/>
    </row>
    <row r="16" spans="1:6" ht="22.5">
      <c r="A16" s="35" t="s">
        <v>379</v>
      </c>
      <c r="B16" s="36" t="s">
        <v>377</v>
      </c>
      <c r="C16" s="74" t="s">
        <v>380</v>
      </c>
      <c r="D16" s="38">
        <v>-9430000</v>
      </c>
      <c r="E16" s="38">
        <v>-2270000</v>
      </c>
      <c r="F16" s="39" t="s">
        <v>45</v>
      </c>
    </row>
    <row r="17" spans="1:6">
      <c r="A17" s="51" t="s">
        <v>381</v>
      </c>
      <c r="B17" s="72" t="s">
        <v>382</v>
      </c>
      <c r="C17" s="73" t="s">
        <v>204</v>
      </c>
      <c r="D17" s="54" t="s">
        <v>45</v>
      </c>
      <c r="E17" s="54" t="s">
        <v>45</v>
      </c>
      <c r="F17" s="56" t="s">
        <v>45</v>
      </c>
    </row>
    <row r="18" spans="1:6">
      <c r="A18" s="67" t="s">
        <v>378</v>
      </c>
      <c r="B18" s="68"/>
      <c r="C18" s="69"/>
      <c r="D18" s="70"/>
      <c r="E18" s="70"/>
      <c r="F18" s="71"/>
    </row>
    <row r="19" spans="1:6">
      <c r="A19" s="65" t="s">
        <v>383</v>
      </c>
      <c r="B19" s="31" t="s">
        <v>384</v>
      </c>
      <c r="C19" s="66" t="s">
        <v>385</v>
      </c>
      <c r="D19" s="33">
        <v>9680000</v>
      </c>
      <c r="E19" s="33">
        <v>130009.36</v>
      </c>
      <c r="F19" s="34">
        <v>9549990.6400000006</v>
      </c>
    </row>
    <row r="20" spans="1:6" ht="22.5">
      <c r="A20" s="65" t="s">
        <v>386</v>
      </c>
      <c r="B20" s="31" t="s">
        <v>384</v>
      </c>
      <c r="C20" s="66" t="s">
        <v>387</v>
      </c>
      <c r="D20" s="33">
        <v>9680000</v>
      </c>
      <c r="E20" s="33">
        <v>130009.36</v>
      </c>
      <c r="F20" s="34">
        <v>9549990.6400000006</v>
      </c>
    </row>
    <row r="21" spans="1:6">
      <c r="A21" s="65" t="s">
        <v>388</v>
      </c>
      <c r="B21" s="31" t="s">
        <v>389</v>
      </c>
      <c r="C21" s="66" t="s">
        <v>390</v>
      </c>
      <c r="D21" s="33">
        <v>-152000000</v>
      </c>
      <c r="E21" s="33">
        <v>-31596347.699999999</v>
      </c>
      <c r="F21" s="34" t="s">
        <v>370</v>
      </c>
    </row>
    <row r="22" spans="1:6" ht="22.5">
      <c r="A22" s="24" t="s">
        <v>391</v>
      </c>
      <c r="B22" s="25" t="s">
        <v>389</v>
      </c>
      <c r="C22" s="75" t="s">
        <v>392</v>
      </c>
      <c r="D22" s="27">
        <v>-152000000</v>
      </c>
      <c r="E22" s="27">
        <v>-31596347.699999999</v>
      </c>
      <c r="F22" s="63" t="s">
        <v>370</v>
      </c>
    </row>
    <row r="23" spans="1:6">
      <c r="A23" s="65" t="s">
        <v>393</v>
      </c>
      <c r="B23" s="31" t="s">
        <v>394</v>
      </c>
      <c r="C23" s="66" t="s">
        <v>395</v>
      </c>
      <c r="D23" s="33">
        <v>161680000</v>
      </c>
      <c r="E23" s="33">
        <v>31726357.059999999</v>
      </c>
      <c r="F23" s="34" t="s">
        <v>370</v>
      </c>
    </row>
    <row r="24" spans="1:6" ht="22.5">
      <c r="A24" s="24" t="s">
        <v>396</v>
      </c>
      <c r="B24" s="25" t="s">
        <v>394</v>
      </c>
      <c r="C24" s="75" t="s">
        <v>397</v>
      </c>
      <c r="D24" s="27">
        <v>161680000</v>
      </c>
      <c r="E24" s="27">
        <v>31726357.059999999</v>
      </c>
      <c r="F24" s="63" t="s">
        <v>370</v>
      </c>
    </row>
    <row r="25" spans="1:6" ht="12.75" customHeight="1">
      <c r="A25" s="76"/>
      <c r="B25" s="77"/>
      <c r="C25" s="78"/>
      <c r="D25" s="79"/>
      <c r="E25" s="79"/>
      <c r="F25" s="80"/>
    </row>
    <row r="28" spans="1:6" ht="12.75" customHeight="1">
      <c r="A28" t="s">
        <v>418</v>
      </c>
      <c r="B28" t="s">
        <v>419</v>
      </c>
    </row>
    <row r="29" spans="1:6" ht="12.75" customHeight="1">
      <c r="A29" t="s">
        <v>420</v>
      </c>
      <c r="B29" t="s">
        <v>421</v>
      </c>
    </row>
    <row r="32" spans="1:6" ht="12.75" customHeight="1">
      <c r="A32" t="s">
        <v>422</v>
      </c>
    </row>
    <row r="33" spans="1:2" ht="12.75" customHeight="1">
      <c r="A33" t="s">
        <v>423</v>
      </c>
      <c r="B33" t="s">
        <v>424</v>
      </c>
    </row>
    <row r="34" spans="1:2" ht="12.75" customHeight="1">
      <c r="A34" t="s">
        <v>425</v>
      </c>
      <c r="B34" t="s">
        <v>421</v>
      </c>
    </row>
    <row r="36" spans="1:2" ht="12.75" customHeight="1">
      <c r="A36" t="s">
        <v>426</v>
      </c>
      <c r="B36" t="s">
        <v>424</v>
      </c>
    </row>
    <row r="37" spans="1:2" ht="12.75" customHeight="1">
      <c r="A37" t="s">
        <v>427</v>
      </c>
      <c r="B37" t="s">
        <v>421</v>
      </c>
    </row>
    <row r="39" spans="1:2" ht="12.75" customHeight="1">
      <c r="A39" s="131" t="s">
        <v>428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398</v>
      </c>
      <c r="B1" t="s">
        <v>399</v>
      </c>
    </row>
    <row r="2" spans="1:2">
      <c r="A2" t="s">
        <v>400</v>
      </c>
      <c r="B2" t="s">
        <v>401</v>
      </c>
    </row>
    <row r="3" spans="1:2">
      <c r="A3" t="s">
        <v>402</v>
      </c>
      <c r="B3" t="s">
        <v>6</v>
      </c>
    </row>
    <row r="4" spans="1:2">
      <c r="A4" t="s">
        <v>403</v>
      </c>
      <c r="B4" t="s">
        <v>404</v>
      </c>
    </row>
    <row r="5" spans="1:2">
      <c r="A5" t="s">
        <v>405</v>
      </c>
      <c r="B5" t="s">
        <v>406</v>
      </c>
    </row>
    <row r="6" spans="1:2">
      <c r="A6" t="s">
        <v>407</v>
      </c>
      <c r="B6" t="s">
        <v>399</v>
      </c>
    </row>
    <row r="7" spans="1:2">
      <c r="A7" t="s">
        <v>408</v>
      </c>
      <c r="B7" t="s">
        <v>409</v>
      </c>
    </row>
    <row r="8" spans="1:2">
      <c r="A8" t="s">
        <v>410</v>
      </c>
      <c r="B8" t="s">
        <v>409</v>
      </c>
    </row>
    <row r="9" spans="1:2">
      <c r="A9" t="s">
        <v>411</v>
      </c>
      <c r="B9" t="s">
        <v>412</v>
      </c>
    </row>
    <row r="10" spans="1:2">
      <c r="A10" t="s">
        <v>413</v>
      </c>
      <c r="B10" t="s">
        <v>414</v>
      </c>
    </row>
    <row r="11" spans="1:2">
      <c r="A11" t="s">
        <v>415</v>
      </c>
      <c r="B11" t="s">
        <v>406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rep:2.47.0.154</dc:description>
  <cp:lastModifiedBy>Валерий Павлович</cp:lastModifiedBy>
  <cp:lastPrinted>2019-04-11T09:46:02Z</cp:lastPrinted>
  <dcterms:created xsi:type="dcterms:W3CDTF">2019-04-11T08:13:20Z</dcterms:created>
  <dcterms:modified xsi:type="dcterms:W3CDTF">2019-04-11T09:46:03Z</dcterms:modified>
</cp:coreProperties>
</file>